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"/>
    </mc:Choice>
  </mc:AlternateContent>
  <xr:revisionPtr revIDLastSave="0" documentId="8_{A6FA2321-85C9-4F83-B590-127DEB834697}" xr6:coauthVersionLast="47" xr6:coauthVersionMax="47" xr10:uidLastSave="{00000000-0000-0000-0000-000000000000}"/>
  <bookViews>
    <workbookView xWindow="-108" yWindow="-108" windowWidth="23256" windowHeight="12456" xr2:uid="{EED6DD39-4776-461E-A12E-5F4EA0717CE3}"/>
  </bookViews>
  <sheets>
    <sheet name="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L11" i="1"/>
  <c r="G11" i="1"/>
  <c r="F11" i="1"/>
  <c r="M10" i="1"/>
  <c r="L10" i="1"/>
  <c r="G10" i="1"/>
  <c r="F10" i="1"/>
  <c r="M8" i="1"/>
  <c r="L8" i="1"/>
  <c r="G8" i="1"/>
  <c r="F8" i="1"/>
  <c r="M7" i="1"/>
  <c r="G7" i="1"/>
  <c r="F7" i="1"/>
</calcChain>
</file>

<file path=xl/sharedStrings.xml><?xml version="1.0" encoding="utf-8"?>
<sst xmlns="http://schemas.openxmlformats.org/spreadsheetml/2006/main" count="62" uniqueCount="26">
  <si>
    <t>Suklasifikuotų ekologinės gamybos ūkiuose užaugintų galvijų skerdenų skaičius
 ir vidutinės supirkimo kainos Lietuvos įmonėse 2026 m. 41 sav. pagal MS–1 ataskaitą</t>
  </si>
  <si>
    <t>Galvijai</t>
  </si>
  <si>
    <t>Skerdenų skaičius, vnt.</t>
  </si>
  <si>
    <t>Vidutinė supirkimo kaina,
 EUR/100 kg skerdenų (be PVM)</t>
  </si>
  <si>
    <t>Pokytis, %</t>
  </si>
  <si>
    <t>41 sav.
(10 06–12)</t>
  </si>
  <si>
    <t>39 sav.
(09 21–27)</t>
  </si>
  <si>
    <t>40 sav.
(09 28–10 04)</t>
  </si>
  <si>
    <t>41 sav.
(10 05–11)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</si>
  <si>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</si>
  <si>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</si>
  <si>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</si>
  <si>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</si>
  <si>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</si>
  <si>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</si>
  <si>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</si>
  <si>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</si>
  <si>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</si>
  <si>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</si>
  <si>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</si>
  <si>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</si>
  <si>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</si>
  <si>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41 sav. su 40 sav.</t>
  </si>
  <si>
    <t>** lyginant 2026 m. 41 sav. su 2025 m. 41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</si>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</sst>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C354EA70-5218-40B9-91FD-F11DE10DDC47}"/>
    <cellStyle name="Normal 2 2" xfId="3" xr:uid="{04C77B5A-AF9B-4173-8A49-B8F7FB161DE2}"/>
    <cellStyle name="Normal_Sheet1 2" xfId="1" xr:uid="{7FD4B56E-6540-4F75-BC6B-FB4CDD43A9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A12D-2BE6-401F-8EF6-9F1548D068CE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45</v>
      </c>
      <c r="C7" s="22">
        <v>24</v>
      </c>
      <c r="D7" s="22">
        <v>32</v>
      </c>
      <c r="E7" s="21">
        <v>89</v>
      </c>
      <c r="F7" s="23">
        <f>(E7/D7-1)*100</f>
        <v>178.125</v>
      </c>
      <c r="G7" s="24">
        <f t="shared" ref="G7:G12" si="0">(E7/B7-1)*100</f>
        <v>97.777777777777786</v>
      </c>
      <c r="H7" s="25">
        <v>619.84</v>
      </c>
      <c r="I7" s="26" t="s">
        <v>12</v>
      </c>
      <c r="J7" s="27" t="s">
        <v>12</v>
      </c>
      <c r="K7" s="28">
        <v>592.54</v>
      </c>
      <c r="L7" s="26" t="s">
        <v>13</v>
      </c>
      <c r="M7" s="29">
        <f>(K7/H7-1)*100</f>
        <v>-4.4043624161073875</v>
      </c>
    </row>
    <row r="8" spans="1:13" ht="13.5" customHeight="1" x14ac:dyDescent="0.25">
      <c r="A8" s="30" t="s">
        <v>14</v>
      </c>
      <c r="B8" s="31">
        <v>37</v>
      </c>
      <c r="C8" s="32">
        <v>5</v>
      </c>
      <c r="D8" s="32">
        <v>51</v>
      </c>
      <c r="E8" s="31">
        <v>40</v>
      </c>
      <c r="F8" s="33">
        <f>(E8/D8-1)*100</f>
        <v>-21.568627450980394</v>
      </c>
      <c r="G8" s="34">
        <f t="shared" si="0"/>
        <v>8.1081081081081141</v>
      </c>
      <c r="H8" s="35">
        <v>595.15</v>
      </c>
      <c r="I8" s="26" t="s">
        <v>12</v>
      </c>
      <c r="J8" s="26">
        <v>545.59</v>
      </c>
      <c r="K8" s="36">
        <v>571.74</v>
      </c>
      <c r="L8" s="26">
        <f>(K8/J8-1)*100</f>
        <v>4.7929764108579631</v>
      </c>
      <c r="M8" s="29">
        <f>(K8/H8-1)*100</f>
        <v>-3.933462152398548</v>
      </c>
    </row>
    <row r="9" spans="1:13" ht="13.5" customHeight="1" x14ac:dyDescent="0.25">
      <c r="A9" s="30" t="s">
        <v>15</v>
      </c>
      <c r="B9" s="31" t="s">
        <v>13</v>
      </c>
      <c r="C9" s="32" t="s">
        <v>13</v>
      </c>
      <c r="D9" s="32" t="s">
        <v>13</v>
      </c>
      <c r="E9" s="31">
        <v>2</v>
      </c>
      <c r="F9" s="33" t="s">
        <v>13</v>
      </c>
      <c r="G9" s="34" t="s">
        <v>13</v>
      </c>
      <c r="H9" s="35" t="s">
        <v>13</v>
      </c>
      <c r="I9" s="26" t="s">
        <v>13</v>
      </c>
      <c r="J9" s="26" t="s">
        <v>13</v>
      </c>
      <c r="K9" s="36" t="s">
        <v>12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89</v>
      </c>
      <c r="C10" s="32">
        <v>45</v>
      </c>
      <c r="D10" s="32">
        <v>64</v>
      </c>
      <c r="E10" s="31">
        <v>97</v>
      </c>
      <c r="F10" s="33">
        <f>(E10/D10-1)*100</f>
        <v>51.5625</v>
      </c>
      <c r="G10" s="34">
        <f t="shared" si="0"/>
        <v>8.9887640449438209</v>
      </c>
      <c r="H10" s="35">
        <v>640.69000000000005</v>
      </c>
      <c r="I10" s="26" t="s">
        <v>12</v>
      </c>
      <c r="J10" s="26">
        <v>486.18</v>
      </c>
      <c r="K10" s="36">
        <v>542.87</v>
      </c>
      <c r="L10" s="26">
        <f>(K10/J10-1)*100</f>
        <v>11.660290427413722</v>
      </c>
      <c r="M10" s="29">
        <f>(K10/H10-1)*100</f>
        <v>-15.267914279916972</v>
      </c>
    </row>
    <row r="11" spans="1:13" ht="13.5" customHeight="1" x14ac:dyDescent="0.25">
      <c r="A11" s="30" t="s">
        <v>17</v>
      </c>
      <c r="B11" s="31">
        <v>12</v>
      </c>
      <c r="C11" s="37">
        <v>15</v>
      </c>
      <c r="D11" s="37">
        <v>13</v>
      </c>
      <c r="E11" s="31">
        <v>45</v>
      </c>
      <c r="F11" s="33">
        <f>(E11/D11-1)*100</f>
        <v>246.15384615384616</v>
      </c>
      <c r="G11" s="34">
        <f t="shared" si="0"/>
        <v>275</v>
      </c>
      <c r="H11" s="38" t="s">
        <v>12</v>
      </c>
      <c r="I11" s="26" t="s">
        <v>12</v>
      </c>
      <c r="J11" s="39">
        <v>588.47</v>
      </c>
      <c r="K11" s="40">
        <v>574.30999999999995</v>
      </c>
      <c r="L11" s="26">
        <f>(K11/J11-1)*100</f>
        <v>-2.4062399102758092</v>
      </c>
      <c r="M11" s="29" t="s">
        <v>13</v>
      </c>
    </row>
    <row r="12" spans="1:13" ht="13.5" customHeight="1" x14ac:dyDescent="0.25">
      <c r="A12" s="41" t="s">
        <v>18</v>
      </c>
      <c r="B12" s="42">
        <v>183</v>
      </c>
      <c r="C12" s="42">
        <v>89</v>
      </c>
      <c r="D12" s="42">
        <v>160</v>
      </c>
      <c r="E12" s="42">
        <v>275</v>
      </c>
      <c r="F12" s="43">
        <f>(E12/D12-1)*100</f>
        <v>71.875</v>
      </c>
      <c r="G12" s="43">
        <f t="shared" si="0"/>
        <v>50.273224043715835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625.85</v>
      </c>
      <c r="I13" s="44" t="s">
        <v>12</v>
      </c>
      <c r="J13" s="44">
        <v>529.14</v>
      </c>
      <c r="K13" s="44">
        <v>570.02</v>
      </c>
      <c r="L13" s="46">
        <f>(K13/J13-1)*100</f>
        <v>7.72574365952301</v>
      </c>
      <c r="M13" s="46">
        <f>(K13/H13-1)*100</f>
        <v>-8.9206678916673336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2026-10-15T08:24:29Z</dcterms:created>
  <dcterms:modified xsi:type="dcterms:W3CDTF">2026-10-15T08:24:59Z</dcterms:modified>
</cp:coreProperties>
</file>