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rdag\AppData\Local\Microsoft\Windows\INetCache\Content.Outlook\2D1ZV9JR\"/>
    </mc:Choice>
  </mc:AlternateContent>
  <xr:revisionPtr revIDLastSave="0" documentId="13_ncr:1_{96F7BF9F-DBE5-4504-A1D0-7F7A004D5ACF}" xr6:coauthVersionLast="47" xr6:coauthVersionMax="47" xr10:uidLastSave="{00000000-0000-0000-0000-000000000000}"/>
  <bookViews>
    <workbookView xWindow="-108" yWindow="-108" windowWidth="23256" windowHeight="12456" xr2:uid="{539D8F50-8954-40E5-9FBD-1E998ADFE98D}"/>
  </bookViews>
  <sheets>
    <sheet name="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M40" i="1" l="1"/>
  <c r="L40" i="1"/>
  <c r="G39" i="1"/>
  <c r="F39" i="1"/>
  <c r="M38" i="1"/>
  <c r="L38" i="1"/>
  <c r="G38" i="1"/>
  <c r="F38" i="1"/>
  <c r="M36" i="1"/>
  <c r="L36" i="1"/>
  <c r="G36" i="1"/>
  <c r="F36" i="1"/>
  <c r="M35" i="1"/>
  <c r="L35" i="1"/>
  <c r="G35" i="1"/>
  <c r="F35" i="1"/>
  <c r="M34" i="1"/>
  <c r="L34" i="1"/>
  <c r="G34" i="1"/>
  <c r="F34" i="1"/>
  <c r="M33" i="1"/>
  <c r="L33" i="1"/>
  <c r="G33" i="1"/>
  <c r="F33" i="1"/>
  <c r="M32" i="1"/>
  <c r="L32" i="1"/>
  <c r="G32" i="1"/>
  <c r="M29" i="1"/>
  <c r="L29" i="1"/>
  <c r="G29" i="1"/>
  <c r="F29" i="1"/>
  <c r="M28" i="1"/>
  <c r="L28" i="1"/>
  <c r="G28" i="1"/>
  <c r="F28" i="1"/>
  <c r="M27" i="1"/>
  <c r="L27" i="1"/>
  <c r="G27" i="1"/>
  <c r="F27" i="1"/>
  <c r="M26" i="1"/>
  <c r="L26" i="1"/>
  <c r="G26" i="1"/>
  <c r="F26" i="1"/>
  <c r="M25" i="1"/>
  <c r="L25" i="1"/>
  <c r="G25" i="1"/>
  <c r="F25" i="1"/>
  <c r="M22" i="1"/>
  <c r="L22" i="1"/>
  <c r="G22" i="1"/>
  <c r="F22" i="1"/>
  <c r="M20" i="1"/>
  <c r="L20" i="1"/>
  <c r="G20" i="1"/>
  <c r="F20" i="1"/>
  <c r="M19" i="1"/>
  <c r="L19" i="1"/>
  <c r="G19" i="1"/>
  <c r="F19" i="1"/>
  <c r="M18" i="1"/>
  <c r="L18" i="1"/>
  <c r="G18" i="1"/>
  <c r="F18" i="1"/>
  <c r="M17" i="1"/>
  <c r="L17" i="1"/>
  <c r="G17" i="1"/>
  <c r="F17" i="1"/>
  <c r="M16" i="1"/>
  <c r="L16" i="1"/>
  <c r="G16" i="1"/>
  <c r="F16" i="1"/>
  <c r="L15" i="1"/>
  <c r="F15" i="1"/>
  <c r="M13" i="1"/>
  <c r="L13" i="1"/>
  <c r="G13" i="1"/>
  <c r="F13" i="1"/>
  <c r="M12" i="1"/>
  <c r="L12" i="1"/>
  <c r="G12" i="1"/>
  <c r="F12" i="1"/>
  <c r="M11" i="1"/>
  <c r="L11" i="1"/>
  <c r="G11" i="1"/>
  <c r="F11" i="1"/>
  <c r="M10" i="1"/>
  <c r="L10" i="1"/>
  <c r="G10" i="1"/>
  <c r="F10" i="1"/>
  <c r="M9" i="1"/>
  <c r="L9" i="1"/>
  <c r="G9" i="1"/>
  <c r="F9" i="1"/>
</calcChain>
</file>

<file path=xl/sharedStrings.xml><?xml version="1.0" encoding="utf-8"?>
<sst xmlns="http://schemas.openxmlformats.org/spreadsheetml/2006/main" count="96" uniqueCount="30">
  <si>
    <t>Suklasifikuotų ekologinės gamybos ūkiuose užaugintų galvijų skerdenų skaičius ir vidutinis skerdenos svoris Lietuvos įmonėse 
2026 m. liepos mėn. pagal MS–1 ataskaitą</t>
  </si>
  <si>
    <t>Kategorija pagal
raumeningumą</t>
  </si>
  <si>
    <t>Paskerstų galvijų skaičius, vnt.</t>
  </si>
  <si>
    <t>Vidutinis skerdenos svoris, kg</t>
  </si>
  <si>
    <t>Pokytis, %</t>
  </si>
  <si>
    <t>liepa</t>
  </si>
  <si>
    <t>gegužė</t>
  </si>
  <si>
    <t>birželis</t>
  </si>
  <si>
    <t>mėnesio*</t>
  </si>
  <si>
    <t>metų**</t>
  </si>
  <si>
    <t>Jauni  buliai (A):</t>
  </si>
  <si>
    <t>E</t>
  </si>
  <si>
    <t>-</t>
  </si>
  <si>
    <t>U</t>
  </si>
  <si>
    <t>R</t>
  </si>
  <si>
    <t>O</t>
  </si>
  <si>
    <t>P</t>
  </si>
  <si>
    <t>E-P</t>
  </si>
  <si>
    <t>Buliai (B):</t>
  </si>
  <si>
    <t>Jaučiai (C):</t>
  </si>
  <si>
    <t>Karvės (D):</t>
  </si>
  <si>
    <t>Telyčios (E):</t>
  </si>
  <si>
    <t>8 mėnesių ir jaunesnių nei 12 mėnesių galvijai (Z):</t>
  </si>
  <si>
    <t>Iš viso (A-Z)</t>
  </si>
  <si>
    <t>X</t>
  </si>
  <si>
    <t>Vidutinis (A–Z)</t>
  </si>
  <si>
    <t>* lyginant 2026 m. liepos mėn. su birželio mėn.</t>
  </si>
  <si>
    <t>** lyginant 2026 m. liepos mėn. su 2025 m. liepos mėn.</t>
  </si>
  <si>
    <t>Šaltinis – ŽŪDC (LŽŪMPRIS)</t>
  </si>
  <si>
    <t>Naudojant ŽŪDC (LŽŪMPRIS) duomenis, būtina nurodyti šaltinį.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</si>
</sst>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  <family val="2"/>
      <charset val="186"/>
    </font>
    <font>
      <sz val="10"/>
      <name val="Arial"/>
      <family val="2"/>
      <charset val="186"/>
    </font>
    <font>
      <b/>
      <sz val="10"/>
      <name val="Times New Roman"/>
      <family val="1"/>
    </font>
    <font>
      <b/>
      <sz val="10"/>
      <color rgb="FFFF0000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9"/>
      <name val="Times New Roman"/>
      <family val="1"/>
      <charset val="186"/>
    </font>
    <font>
      <b/>
      <sz val="8"/>
      <name val="Times New Roman"/>
      <family val="1"/>
      <charset val="186"/>
    </font>
    <font>
      <sz val="9"/>
      <name val="Times New Roman"/>
      <family val="1"/>
      <charset val="186"/>
    </font>
    <font>
      <sz val="9"/>
      <color indexed="8"/>
      <name val="Times New Roman"/>
      <family val="1"/>
    </font>
    <font>
      <sz val="9"/>
      <color indexed="8"/>
      <name val="Times New Roman"/>
      <family val="1"/>
      <charset val="186"/>
    </font>
    <font>
      <sz val="9"/>
      <name val="Times New Roman Baltic"/>
      <family val="1"/>
      <charset val="186"/>
    </font>
    <font>
      <sz val="9"/>
      <color rgb="FF333333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47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medium">
        <color theme="0" tint="-0.14996795556505021"/>
      </bottom>
      <diagonal/>
    </border>
    <border>
      <left/>
      <right style="thin">
        <color theme="0" tint="-0.14993743705557422"/>
      </right>
      <top style="medium">
        <color theme="0" tint="-0.14996795556505021"/>
      </top>
      <bottom/>
      <diagonal/>
    </border>
    <border>
      <left style="thin">
        <color theme="0" tint="-0.14993743705557422"/>
      </left>
      <right style="thin">
        <color theme="0" tint="-0.14990691854609822"/>
      </right>
      <top style="medium">
        <color theme="0" tint="-0.14996795556505021"/>
      </top>
      <bottom/>
      <diagonal/>
    </border>
    <border>
      <left/>
      <right/>
      <top style="medium">
        <color theme="0" tint="-0.14996795556505021"/>
      </top>
      <bottom/>
      <diagonal/>
    </border>
    <border>
      <left/>
      <right style="medium">
        <color theme="0" tint="-0.14993743705557422"/>
      </right>
      <top style="medium">
        <color theme="0" tint="-0.14996795556505021"/>
      </top>
      <bottom/>
      <diagonal/>
    </border>
    <border>
      <left style="thin">
        <color theme="0" tint="-0.14993743705557422"/>
      </left>
      <right/>
      <top style="medium">
        <color theme="0" tint="-0.14996795556505021"/>
      </top>
      <bottom/>
      <diagonal/>
    </border>
    <border>
      <left/>
      <right style="thin">
        <color theme="0" tint="-0.14993743705557422"/>
      </right>
      <top/>
      <bottom/>
      <diagonal/>
    </border>
    <border>
      <left style="thin">
        <color theme="0" tint="-0.14993743705557422"/>
      </left>
      <right style="thin">
        <color theme="0" tint="-0.14990691854609822"/>
      </right>
      <top/>
      <bottom/>
      <diagonal/>
    </border>
    <border>
      <left/>
      <right style="medium">
        <color theme="0" tint="-0.14993743705557422"/>
      </right>
      <top/>
      <bottom/>
      <diagonal/>
    </border>
    <border>
      <left style="thin">
        <color theme="0" tint="-0.14993743705557422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/>
      <bottom style="medium">
        <color theme="0" tint="-0.14990691854609822"/>
      </bottom>
      <diagonal/>
    </border>
    <border>
      <left/>
      <right/>
      <top style="medium">
        <color theme="0" tint="-0.14990691854609822"/>
      </top>
      <bottom/>
      <diagonal/>
    </border>
    <border>
      <left style="thin">
        <color theme="0" tint="-0.1498764000366222"/>
      </left>
      <right/>
      <top style="medium">
        <color theme="0" tint="-0.14990691854609822"/>
      </top>
      <bottom/>
      <diagonal/>
    </border>
    <border>
      <left style="thin">
        <color theme="0" tint="-0.1498458815271462"/>
      </left>
      <right/>
      <top style="medium">
        <color theme="0" tint="-0.14990691854609822"/>
      </top>
      <bottom/>
      <diagonal/>
    </border>
    <border>
      <left/>
      <right style="thin">
        <color theme="0" tint="-0.1498458815271462"/>
      </right>
      <top style="medium">
        <color theme="0" tint="-0.14990691854609822"/>
      </top>
      <bottom/>
      <diagonal/>
    </border>
    <border>
      <left/>
      <right style="medium">
        <color theme="0" tint="-0.1498764000366222"/>
      </right>
      <top style="medium">
        <color theme="0" tint="-0.14990691854609822"/>
      </top>
      <bottom/>
      <diagonal/>
    </border>
    <border>
      <left/>
      <right style="thin">
        <color theme="0" tint="-0.1498764000366222"/>
      </right>
      <top style="medium">
        <color theme="0" tint="-0.14990691854609822"/>
      </top>
      <bottom/>
      <diagonal/>
    </border>
    <border>
      <left style="thin">
        <color theme="0" tint="-0.1498764000366222"/>
      </left>
      <right/>
      <top/>
      <bottom/>
      <diagonal/>
    </border>
    <border>
      <left/>
      <right style="thin">
        <color theme="0" tint="-0.1498764000366222"/>
      </right>
      <top/>
      <bottom/>
      <diagonal/>
    </border>
    <border>
      <left/>
      <right style="medium">
        <color theme="0" tint="-0.1498764000366222"/>
      </right>
      <top/>
      <bottom/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n">
        <color theme="0" tint="-0.14990691854609822"/>
      </left>
      <right style="thin">
        <color theme="0" tint="-0.14990691854609822"/>
      </right>
      <top style="medium">
        <color theme="0" tint="-0.14996795556505021"/>
      </top>
      <bottom/>
      <diagonal/>
    </border>
    <border>
      <left/>
      <right style="medium">
        <color theme="0" tint="-0.14996795556505021"/>
      </right>
      <top/>
      <bottom/>
      <diagonal/>
    </border>
    <border>
      <left style="medium">
        <color theme="0" tint="-0.14996795556505021"/>
      </left>
      <right style="thin">
        <color theme="0" tint="-0.14993743705557422"/>
      </right>
      <top/>
      <bottom/>
      <diagonal/>
    </border>
    <border>
      <left style="medium">
        <color theme="0"/>
      </left>
      <right style="medium">
        <color theme="0" tint="-4.9989318521683403E-2"/>
      </right>
      <top/>
      <bottom/>
      <diagonal/>
    </border>
    <border>
      <left/>
      <right style="thin">
        <color theme="0" tint="-0.14993743705557422"/>
      </right>
      <top style="medium">
        <color theme="0" tint="-0.14993743705557422"/>
      </top>
      <bottom/>
      <diagonal/>
    </border>
    <border>
      <left/>
      <right/>
      <top style="medium">
        <color theme="0" tint="-0.14993743705557422"/>
      </top>
      <bottom/>
      <diagonal/>
    </border>
    <border>
      <left style="thin">
        <color theme="0" tint="-0.14993743705557422"/>
      </left>
      <right/>
      <top style="medium">
        <color theme="0" tint="-0.14993743705557422"/>
      </top>
      <bottom/>
      <diagonal/>
    </border>
    <border>
      <left/>
      <right style="medium">
        <color theme="0" tint="-0.14993743705557422"/>
      </right>
      <top style="medium">
        <color theme="0" tint="-0.14993743705557422"/>
      </top>
      <bottom/>
      <diagonal/>
    </border>
    <border>
      <left style="medium">
        <color theme="0" tint="-0.14993743705557422"/>
      </left>
      <right style="thin">
        <color theme="0" tint="-0.14990691854609822"/>
      </right>
      <top style="medium">
        <color theme="0" tint="-0.14993743705557422"/>
      </top>
      <bottom/>
      <diagonal/>
    </border>
    <border>
      <left/>
      <right style="thin">
        <color theme="0" tint="-0.14996795556505021"/>
      </right>
      <top style="medium">
        <color theme="0" tint="-0.14993743705557422"/>
      </top>
      <bottom/>
      <diagonal/>
    </border>
    <border>
      <left style="medium">
        <color theme="0" tint="-0.14993743705557422"/>
      </left>
      <right style="thin">
        <color theme="0" tint="-0.14990691854609822"/>
      </right>
      <top/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0" fontId="1" fillId="0" borderId="0"/>
  </cellStyleXfs>
  <cellXfs count="142">
    <xf numFmtId="0" fontId="0" fillId="0" borderId="0" xfId="0"/>
    <xf numFmtId="0" fontId="3" fillId="0" borderId="0" xfId="0" applyFont="1"/>
    <xf numFmtId="0" fontId="2" fillId="0" borderId="0" xfId="0" applyFont="1"/>
    <xf numFmtId="1" fontId="4" fillId="2" borderId="5" xfId="0" applyNumberFormat="1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right" vertical="center" wrapText="1" indent="1"/>
    </xf>
    <xf numFmtId="0" fontId="6" fillId="0" borderId="13" xfId="0" applyFont="1" applyBorder="1" applyAlignment="1">
      <alignment horizontal="right" vertical="center" wrapText="1" indent="1"/>
    </xf>
    <xf numFmtId="0" fontId="6" fillId="0" borderId="11" xfId="0" applyFont="1" applyBorder="1" applyAlignment="1">
      <alignment horizontal="right" vertical="center" wrapText="1" indent="1"/>
    </xf>
    <xf numFmtId="4" fontId="6" fillId="0" borderId="0" xfId="0" quotePrefix="1" applyNumberFormat="1" applyFont="1" applyAlignment="1">
      <alignment horizontal="right" vertical="center" wrapText="1" indent="1"/>
    </xf>
    <xf numFmtId="4" fontId="6" fillId="0" borderId="14" xfId="0" quotePrefix="1" applyNumberFormat="1" applyFont="1" applyBorder="1" applyAlignment="1">
      <alignment horizontal="right" vertical="center" wrapText="1" indent="1"/>
    </xf>
    <xf numFmtId="0" fontId="6" fillId="0" borderId="0" xfId="0" applyFont="1" applyAlignment="1">
      <alignment horizontal="right" vertical="center" wrapText="1" indent="1"/>
    </xf>
    <xf numFmtId="0" fontId="6" fillId="0" borderId="15" xfId="0" applyFont="1" applyBorder="1" applyAlignment="1">
      <alignment horizontal="right" vertical="center" indent="1"/>
    </xf>
    <xf numFmtId="0" fontId="6" fillId="0" borderId="13" xfId="0" applyFont="1" applyBorder="1" applyAlignment="1">
      <alignment horizontal="right" vertical="center" indent="1"/>
    </xf>
    <xf numFmtId="0" fontId="6" fillId="0" borderId="11" xfId="0" applyFont="1" applyBorder="1" applyAlignment="1">
      <alignment horizontal="right" vertical="center" indent="1"/>
    </xf>
    <xf numFmtId="2" fontId="6" fillId="0" borderId="0" xfId="0" applyNumberFormat="1" applyFont="1" applyAlignment="1">
      <alignment horizontal="right" vertical="center" indent="1"/>
    </xf>
    <xf numFmtId="0" fontId="5" fillId="0" borderId="16" xfId="0" applyFont="1" applyBorder="1" applyAlignment="1">
      <alignment horizontal="center"/>
    </xf>
    <xf numFmtId="0" fontId="6" fillId="0" borderId="17" xfId="0" applyFont="1" applyBorder="1" applyAlignment="1">
      <alignment horizontal="right" vertical="center" indent="1"/>
    </xf>
    <xf numFmtId="3" fontId="6" fillId="0" borderId="0" xfId="0" applyNumberFormat="1" applyFont="1" applyAlignment="1">
      <alignment horizontal="right" vertical="center" indent="1"/>
    </xf>
    <xf numFmtId="3" fontId="6" fillId="0" borderId="16" xfId="0" applyNumberFormat="1" applyFont="1" applyBorder="1" applyAlignment="1">
      <alignment horizontal="right" vertical="center" indent="1"/>
    </xf>
    <xf numFmtId="4" fontId="6" fillId="0" borderId="18" xfId="0" quotePrefix="1" applyNumberFormat="1" applyFont="1" applyBorder="1" applyAlignment="1">
      <alignment horizontal="right" vertical="center" wrapText="1" indent="1"/>
    </xf>
    <xf numFmtId="2" fontId="6" fillId="0" borderId="19" xfId="0" applyNumberFormat="1" applyFont="1" applyBorder="1" applyAlignment="1">
      <alignment horizontal="right" vertical="center" indent="1"/>
    </xf>
    <xf numFmtId="2" fontId="6" fillId="0" borderId="16" xfId="0" applyNumberFormat="1" applyFont="1" applyBorder="1" applyAlignment="1">
      <alignment horizontal="right" vertical="center" indent="1"/>
    </xf>
    <xf numFmtId="2" fontId="5" fillId="2" borderId="20" xfId="0" applyNumberFormat="1" applyFont="1" applyFill="1" applyBorder="1" applyAlignment="1">
      <alignment horizontal="center"/>
    </xf>
    <xf numFmtId="1" fontId="7" fillId="2" borderId="20" xfId="0" applyNumberFormat="1" applyFont="1" applyFill="1" applyBorder="1" applyAlignment="1">
      <alignment horizontal="right" vertical="center" indent="1"/>
    </xf>
    <xf numFmtId="3" fontId="7" fillId="2" borderId="21" xfId="0" applyNumberFormat="1" applyFont="1" applyFill="1" applyBorder="1" applyAlignment="1">
      <alignment horizontal="right" vertical="center" indent="1"/>
    </xf>
    <xf numFmtId="3" fontId="7" fillId="2" borderId="20" xfId="0" applyNumberFormat="1" applyFont="1" applyFill="1" applyBorder="1" applyAlignment="1">
      <alignment horizontal="right" vertical="center" indent="1"/>
    </xf>
    <xf numFmtId="4" fontId="7" fillId="2" borderId="21" xfId="0" quotePrefix="1" applyNumberFormat="1" applyFont="1" applyFill="1" applyBorder="1" applyAlignment="1">
      <alignment horizontal="right" vertical="center" wrapText="1" indent="1"/>
    </xf>
    <xf numFmtId="2" fontId="7" fillId="2" borderId="21" xfId="0" applyNumberFormat="1" applyFont="1" applyFill="1" applyBorder="1" applyAlignment="1">
      <alignment horizontal="right" vertical="center" indent="1"/>
    </xf>
    <xf numFmtId="0" fontId="5" fillId="0" borderId="23" xfId="0" applyFont="1" applyBorder="1" applyAlignment="1">
      <alignment horizontal="center" wrapText="1"/>
    </xf>
    <xf numFmtId="0" fontId="6" fillId="0" borderId="24" xfId="0" applyFont="1" applyBorder="1" applyAlignment="1">
      <alignment horizontal="right" vertical="center" wrapText="1" indent="1"/>
    </xf>
    <xf numFmtId="0" fontId="6" fillId="0" borderId="25" xfId="0" applyFont="1" applyBorder="1" applyAlignment="1">
      <alignment horizontal="right" vertical="center" wrapText="1" indent="1"/>
    </xf>
    <xf numFmtId="0" fontId="6" fillId="0" borderId="23" xfId="0" applyFont="1" applyBorder="1" applyAlignment="1">
      <alignment horizontal="right" vertical="center" wrapText="1" indent="1"/>
    </xf>
    <xf numFmtId="0" fontId="6" fillId="0" borderId="26" xfId="0" applyFont="1" applyBorder="1" applyAlignment="1">
      <alignment horizontal="right" vertical="center" wrapText="1" indent="1"/>
    </xf>
    <xf numFmtId="4" fontId="6" fillId="0" borderId="27" xfId="0" quotePrefix="1" applyNumberFormat="1" applyFont="1" applyBorder="1" applyAlignment="1">
      <alignment horizontal="right" vertical="center" wrapText="1" indent="1"/>
    </xf>
    <xf numFmtId="2" fontId="6" fillId="0" borderId="23" xfId="0" applyNumberFormat="1" applyFont="1" applyBorder="1" applyAlignment="1">
      <alignment horizontal="right" vertical="center" wrapText="1" indent="1"/>
    </xf>
    <xf numFmtId="2" fontId="6" fillId="0" borderId="24" xfId="0" applyNumberFormat="1" applyFont="1" applyBorder="1" applyAlignment="1">
      <alignment horizontal="right" vertical="center" indent="1"/>
    </xf>
    <xf numFmtId="2" fontId="6" fillId="0" borderId="23" xfId="0" applyNumberFormat="1" applyFont="1" applyBorder="1" applyAlignment="1">
      <alignment horizontal="right" vertical="center" indent="1"/>
    </xf>
    <xf numFmtId="2" fontId="6" fillId="0" borderId="28" xfId="0" applyNumberFormat="1" applyFont="1" applyBorder="1" applyAlignment="1">
      <alignment horizontal="right" vertical="center" indent="1"/>
    </xf>
    <xf numFmtId="0" fontId="5" fillId="0" borderId="0" xfId="0" applyFont="1" applyAlignment="1">
      <alignment horizontal="center"/>
    </xf>
    <xf numFmtId="0" fontId="6" fillId="0" borderId="29" xfId="0" applyFont="1" applyBorder="1" applyAlignment="1">
      <alignment horizontal="right" vertical="center" wrapText="1" indent="1"/>
    </xf>
    <xf numFmtId="3" fontId="6" fillId="0" borderId="29" xfId="0" quotePrefix="1" applyNumberFormat="1" applyFont="1" applyBorder="1" applyAlignment="1">
      <alignment horizontal="right" vertical="center" indent="1"/>
    </xf>
    <xf numFmtId="3" fontId="6" fillId="0" borderId="0" xfId="0" quotePrefix="1" applyNumberFormat="1" applyFont="1" applyAlignment="1">
      <alignment horizontal="right" vertical="center" indent="1"/>
    </xf>
    <xf numFmtId="3" fontId="6" fillId="0" borderId="30" xfId="0" quotePrefix="1" applyNumberFormat="1" applyFont="1" applyBorder="1" applyAlignment="1">
      <alignment horizontal="right" vertical="center" indent="1"/>
    </xf>
    <xf numFmtId="4" fontId="6" fillId="0" borderId="31" xfId="0" quotePrefix="1" applyNumberFormat="1" applyFont="1" applyBorder="1" applyAlignment="1">
      <alignment horizontal="right" vertical="center" wrapText="1" indent="1"/>
    </xf>
    <xf numFmtId="2" fontId="6" fillId="0" borderId="29" xfId="0" applyNumberFormat="1" applyFont="1" applyBorder="1" applyAlignment="1">
      <alignment horizontal="right" vertical="center" indent="1"/>
    </xf>
    <xf numFmtId="2" fontId="6" fillId="0" borderId="30" xfId="0" applyNumberFormat="1" applyFont="1" applyBorder="1" applyAlignment="1">
      <alignment horizontal="right" vertical="center" indent="1"/>
    </xf>
    <xf numFmtId="3" fontId="6" fillId="0" borderId="29" xfId="0" applyNumberFormat="1" applyFont="1" applyBorder="1" applyAlignment="1">
      <alignment horizontal="right" vertical="center" indent="1"/>
    </xf>
    <xf numFmtId="3" fontId="6" fillId="0" borderId="30" xfId="0" applyNumberFormat="1" applyFont="1" applyBorder="1" applyAlignment="1">
      <alignment horizontal="right" vertical="center" indent="1"/>
    </xf>
    <xf numFmtId="0" fontId="5" fillId="2" borderId="20" xfId="0" applyFont="1" applyFill="1" applyBorder="1" applyAlignment="1">
      <alignment horizontal="center"/>
    </xf>
    <xf numFmtId="0" fontId="7" fillId="2" borderId="20" xfId="0" applyFont="1" applyFill="1" applyBorder="1" applyAlignment="1">
      <alignment horizontal="right" vertical="center" wrapText="1" indent="1"/>
    </xf>
    <xf numFmtId="0" fontId="5" fillId="2" borderId="32" xfId="0" applyFont="1" applyFill="1" applyBorder="1" applyAlignment="1">
      <alignment horizontal="center"/>
    </xf>
    <xf numFmtId="0" fontId="7" fillId="2" borderId="32" xfId="0" applyFont="1" applyFill="1" applyBorder="1" applyAlignment="1">
      <alignment horizontal="right" vertical="center" indent="1"/>
    </xf>
    <xf numFmtId="3" fontId="7" fillId="2" borderId="33" xfId="0" quotePrefix="1" applyNumberFormat="1" applyFont="1" applyFill="1" applyBorder="1" applyAlignment="1">
      <alignment horizontal="right" vertical="center" indent="1"/>
    </xf>
    <xf numFmtId="2" fontId="7" fillId="2" borderId="33" xfId="0" quotePrefix="1" applyNumberFormat="1" applyFont="1" applyFill="1" applyBorder="1" applyAlignment="1">
      <alignment horizontal="right" vertical="center" indent="1"/>
    </xf>
    <xf numFmtId="2" fontId="7" fillId="2" borderId="33" xfId="0" applyNumberFormat="1" applyFont="1" applyFill="1" applyBorder="1" applyAlignment="1">
      <alignment horizontal="right" vertical="center" indent="1"/>
    </xf>
    <xf numFmtId="0" fontId="8" fillId="0" borderId="13" xfId="0" applyFont="1" applyBorder="1" applyAlignment="1">
      <alignment horizontal="center" wrapText="1"/>
    </xf>
    <xf numFmtId="0" fontId="6" fillId="0" borderId="34" xfId="0" applyFont="1" applyBorder="1" applyAlignment="1">
      <alignment horizontal="right" wrapText="1" indent="1"/>
    </xf>
    <xf numFmtId="0" fontId="6" fillId="0" borderId="13" xfId="0" applyFont="1" applyBorder="1" applyAlignment="1">
      <alignment horizontal="right" wrapText="1" indent="1"/>
    </xf>
    <xf numFmtId="0" fontId="6" fillId="0" borderId="15" xfId="0" applyFont="1" applyBorder="1" applyAlignment="1">
      <alignment horizontal="right" wrapText="1" indent="1"/>
    </xf>
    <xf numFmtId="0" fontId="6" fillId="0" borderId="11" xfId="0" applyFont="1" applyBorder="1" applyAlignment="1">
      <alignment horizontal="right" wrapText="1" indent="1"/>
    </xf>
    <xf numFmtId="0" fontId="6" fillId="0" borderId="15" xfId="0" applyFont="1" applyBorder="1" applyAlignment="1">
      <alignment horizontal="right" indent="1"/>
    </xf>
    <xf numFmtId="0" fontId="6" fillId="0" borderId="13" xfId="0" applyFont="1" applyBorder="1" applyAlignment="1">
      <alignment horizontal="right" indent="1"/>
    </xf>
    <xf numFmtId="0" fontId="6" fillId="0" borderId="11" xfId="0" applyFont="1" applyBorder="1" applyAlignment="1">
      <alignment horizontal="right" indent="1"/>
    </xf>
    <xf numFmtId="0" fontId="8" fillId="0" borderId="16" xfId="0" applyFont="1" applyBorder="1" applyAlignment="1">
      <alignment horizontal="center" wrapText="1"/>
    </xf>
    <xf numFmtId="3" fontId="6" fillId="0" borderId="19" xfId="0" quotePrefix="1" applyNumberFormat="1" applyFont="1" applyBorder="1" applyAlignment="1">
      <alignment horizontal="right" vertical="center" wrapText="1" indent="1"/>
    </xf>
    <xf numFmtId="3" fontId="6" fillId="0" borderId="0" xfId="0" quotePrefix="1" applyNumberFormat="1" applyFont="1" applyAlignment="1">
      <alignment horizontal="right" vertical="center" wrapText="1" indent="1"/>
    </xf>
    <xf numFmtId="3" fontId="6" fillId="0" borderId="16" xfId="0" quotePrefix="1" applyNumberFormat="1" applyFont="1" applyBorder="1" applyAlignment="1">
      <alignment horizontal="right" vertical="center" wrapText="1" indent="1"/>
    </xf>
    <xf numFmtId="4" fontId="6" fillId="0" borderId="35" xfId="0" quotePrefix="1" applyNumberFormat="1" applyFont="1" applyBorder="1" applyAlignment="1">
      <alignment horizontal="right" vertical="center" wrapText="1" indent="1"/>
    </xf>
    <xf numFmtId="4" fontId="6" fillId="0" borderId="36" xfId="0" quotePrefix="1" applyNumberFormat="1" applyFont="1" applyBorder="1" applyAlignment="1">
      <alignment horizontal="right" vertical="center" wrapText="1" indent="1"/>
    </xf>
    <xf numFmtId="0" fontId="6" fillId="0" borderId="0" xfId="0" applyFont="1" applyAlignment="1">
      <alignment horizontal="right" vertical="center" indent="1"/>
    </xf>
    <xf numFmtId="3" fontId="6" fillId="0" borderId="19" xfId="0" quotePrefix="1" applyNumberFormat="1" applyFont="1" applyBorder="1" applyAlignment="1">
      <alignment horizontal="right" vertical="center" indent="1"/>
    </xf>
    <xf numFmtId="3" fontId="6" fillId="0" borderId="16" xfId="0" quotePrefix="1" applyNumberFormat="1" applyFont="1" applyBorder="1" applyAlignment="1">
      <alignment horizontal="right" vertical="center" indent="1"/>
    </xf>
    <xf numFmtId="3" fontId="6" fillId="0" borderId="19" xfId="0" applyNumberFormat="1" applyFont="1" applyBorder="1" applyAlignment="1">
      <alignment horizontal="right" vertical="center" indent="1"/>
    </xf>
    <xf numFmtId="0" fontId="8" fillId="2" borderId="32" xfId="0" applyFont="1" applyFill="1" applyBorder="1" applyAlignment="1">
      <alignment horizontal="center"/>
    </xf>
    <xf numFmtId="3" fontId="7" fillId="2" borderId="33" xfId="0" applyNumberFormat="1" applyFont="1" applyFill="1" applyBorder="1" applyAlignment="1">
      <alignment horizontal="right" vertical="center" indent="1"/>
    </xf>
    <xf numFmtId="3" fontId="7" fillId="2" borderId="0" xfId="0" applyNumberFormat="1" applyFont="1" applyFill="1" applyAlignment="1">
      <alignment horizontal="right" vertical="center" indent="1"/>
    </xf>
    <xf numFmtId="4" fontId="7" fillId="2" borderId="0" xfId="0" quotePrefix="1" applyNumberFormat="1" applyFont="1" applyFill="1" applyAlignment="1">
      <alignment horizontal="right" vertical="center" wrapText="1" indent="1"/>
    </xf>
    <xf numFmtId="2" fontId="7" fillId="2" borderId="37" xfId="0" applyNumberFormat="1" applyFont="1" applyFill="1" applyBorder="1" applyAlignment="1">
      <alignment horizontal="right" vertical="center" indent="1"/>
    </xf>
    <xf numFmtId="2" fontId="7" fillId="2" borderId="0" xfId="0" applyNumberFormat="1" applyFont="1" applyFill="1" applyAlignment="1">
      <alignment horizontal="right" vertical="center" indent="1"/>
    </xf>
    <xf numFmtId="0" fontId="5" fillId="0" borderId="38" xfId="0" applyFont="1" applyBorder="1" applyAlignment="1">
      <alignment horizontal="center"/>
    </xf>
    <xf numFmtId="0" fontId="6" fillId="0" borderId="39" xfId="0" applyFont="1" applyBorder="1" applyAlignment="1">
      <alignment horizontal="right" vertical="center" indent="1"/>
    </xf>
    <xf numFmtId="3" fontId="6" fillId="0" borderId="40" xfId="0" applyNumberFormat="1" applyFont="1" applyBorder="1" applyAlignment="1">
      <alignment horizontal="right" vertical="center" indent="1"/>
    </xf>
    <xf numFmtId="3" fontId="6" fillId="0" borderId="39" xfId="0" applyNumberFormat="1" applyFont="1" applyBorder="1" applyAlignment="1">
      <alignment horizontal="right" vertical="center" indent="1"/>
    </xf>
    <xf numFmtId="3" fontId="6" fillId="0" borderId="38" xfId="0" applyNumberFormat="1" applyFont="1" applyBorder="1" applyAlignment="1">
      <alignment horizontal="right" vertical="center" indent="1"/>
    </xf>
    <xf numFmtId="4" fontId="6" fillId="0" borderId="39" xfId="0" quotePrefix="1" applyNumberFormat="1" applyFont="1" applyBorder="1" applyAlignment="1">
      <alignment horizontal="right" vertical="center" wrapText="1" indent="1"/>
    </xf>
    <xf numFmtId="4" fontId="6" fillId="0" borderId="41" xfId="0" quotePrefix="1" applyNumberFormat="1" applyFont="1" applyBorder="1" applyAlignment="1">
      <alignment horizontal="right" vertical="center" wrapText="1" indent="1"/>
    </xf>
    <xf numFmtId="4" fontId="6" fillId="0" borderId="42" xfId="0" quotePrefix="1" applyNumberFormat="1" applyFont="1" applyBorder="1" applyAlignment="1">
      <alignment horizontal="right" vertical="center" wrapText="1" indent="1"/>
    </xf>
    <xf numFmtId="2" fontId="6" fillId="0" borderId="39" xfId="0" applyNumberFormat="1" applyFont="1" applyBorder="1" applyAlignment="1">
      <alignment horizontal="right" vertical="center" indent="1"/>
    </xf>
    <xf numFmtId="2" fontId="6" fillId="0" borderId="43" xfId="0" applyNumberFormat="1" applyFont="1" applyBorder="1" applyAlignment="1">
      <alignment horizontal="right" vertical="center" indent="1"/>
    </xf>
    <xf numFmtId="4" fontId="6" fillId="0" borderId="44" xfId="0" quotePrefix="1" applyNumberFormat="1" applyFont="1" applyBorder="1" applyAlignment="1">
      <alignment horizontal="right" vertical="center" wrapText="1" indent="1"/>
    </xf>
    <xf numFmtId="2" fontId="6" fillId="0" borderId="45" xfId="0" applyNumberFormat="1" applyFont="1" applyBorder="1" applyAlignment="1">
      <alignment horizontal="right" vertical="center" indent="1"/>
    </xf>
    <xf numFmtId="0" fontId="8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right" vertical="center" indent="1"/>
    </xf>
    <xf numFmtId="3" fontId="7" fillId="2" borderId="46" xfId="0" quotePrefix="1" applyNumberFormat="1" applyFont="1" applyFill="1" applyBorder="1" applyAlignment="1">
      <alignment horizontal="right" vertical="center" indent="1"/>
    </xf>
    <xf numFmtId="2" fontId="7" fillId="2" borderId="46" xfId="0" quotePrefix="1" applyNumberFormat="1" applyFont="1" applyFill="1" applyBorder="1" applyAlignment="1">
      <alignment horizontal="right" vertical="center" wrapText="1" indent="1"/>
    </xf>
    <xf numFmtId="2" fontId="7" fillId="2" borderId="46" xfId="0" applyNumberFormat="1" applyFont="1" applyFill="1" applyBorder="1" applyAlignment="1">
      <alignment horizontal="right" vertical="center" indent="1"/>
    </xf>
    <xf numFmtId="0" fontId="8" fillId="3" borderId="4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right" vertical="center" indent="1"/>
    </xf>
    <xf numFmtId="3" fontId="7" fillId="3" borderId="7" xfId="0" applyNumberFormat="1" applyFont="1" applyFill="1" applyBorder="1" applyAlignment="1">
      <alignment horizontal="right" vertical="center" indent="1"/>
    </xf>
    <xf numFmtId="2" fontId="7" fillId="3" borderId="7" xfId="0" quotePrefix="1" applyNumberFormat="1" applyFont="1" applyFill="1" applyBorder="1" applyAlignment="1">
      <alignment horizontal="right" vertical="center" wrapText="1" indent="1"/>
    </xf>
    <xf numFmtId="2" fontId="7" fillId="3" borderId="7" xfId="0" applyNumberFormat="1" applyFont="1" applyFill="1" applyBorder="1" applyAlignment="1">
      <alignment horizontal="right" vertical="center" indent="1"/>
    </xf>
    <xf numFmtId="0" fontId="7" fillId="3" borderId="7" xfId="0" applyFont="1" applyFill="1" applyBorder="1" applyAlignment="1">
      <alignment horizontal="right" vertical="center" indent="1"/>
    </xf>
    <xf numFmtId="0" fontId="8" fillId="3" borderId="6" xfId="0" applyFont="1" applyFill="1" applyBorder="1" applyAlignment="1">
      <alignment horizontal="center"/>
    </xf>
    <xf numFmtId="0" fontId="10" fillId="0" borderId="0" xfId="1" applyFont="1" applyAlignment="1">
      <alignment horizontal="left"/>
    </xf>
    <xf numFmtId="2" fontId="9" fillId="0" borderId="0" xfId="0" applyNumberFormat="1" applyFont="1" applyAlignment="1">
      <alignment horizontal="right" indent="1"/>
    </xf>
    <xf numFmtId="0" fontId="10" fillId="0" borderId="0" xfId="0" applyFont="1"/>
    <xf numFmtId="0" fontId="11" fillId="0" borderId="0" xfId="1" applyFont="1"/>
    <xf numFmtId="0" fontId="12" fillId="0" borderId="0" xfId="1" applyFont="1"/>
    <xf numFmtId="3" fontId="0" fillId="0" borderId="0" xfId="0" applyNumberFormat="1"/>
    <xf numFmtId="3" fontId="1" fillId="0" borderId="0" xfId="0" applyNumberFormat="1" applyFont="1"/>
    <xf numFmtId="0" fontId="4" fillId="0" borderId="0" xfId="0" applyFont="1"/>
    <xf numFmtId="0" fontId="4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horizontal="left" vertical="center" wrapText="1"/>
    </xf>
    <xf numFmtId="0" fontId="5" fillId="0" borderId="10" xfId="0" applyFont="1" applyBorder="1" applyAlignment="1">
      <alignment horizontal="center" vertical="center" wrapText="1"/>
    </xf>
    <xf numFmtId="0" fontId="0" fillId="0" borderId="10" xfId="0" applyBorder="1"/>
    <xf numFmtId="0" fontId="8" fillId="0" borderId="22" xfId="0" applyFont="1" applyBorder="1" applyAlignment="1">
      <alignment horizontal="center" wrapText="1"/>
    </xf>
    <xf numFmtId="0" fontId="0" fillId="0" borderId="22" xfId="0" applyBorder="1"/>
    <xf numFmtId="0" fontId="5" fillId="0" borderId="0" xfId="0" applyFont="1" applyAlignment="1">
      <alignment horizontal="center"/>
    </xf>
    <xf numFmtId="0" fontId="0" fillId="0" borderId="0" xfId="0"/>
    <xf numFmtId="0" fontId="8" fillId="0" borderId="10" xfId="0" applyFont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2" fontId="4" fillId="2" borderId="2" xfId="0" applyNumberFormat="1" applyFont="1" applyFill="1" applyBorder="1" applyAlignment="1">
      <alignment horizontal="center" vertical="center" wrapText="1"/>
    </xf>
    <xf numFmtId="2" fontId="0" fillId="2" borderId="3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</cellXfs>
  <cellStyles count="2">
    <cellStyle name="Įprastas" xfId="0" builtinId="0"/>
    <cellStyle name="Normal 2 2" xfId="1" xr:uid="{A7D9EDBD-B4D0-4E0E-BB7D-FFF05B64A0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CA8F1-5B6B-4B80-BC37-64FA2BF5EE1F}">
  <dimension ref="A2:M46"/>
  <sheetViews>
    <sheetView showGridLines="0" tabSelected="1" workbookViewId="0">
      <selection activeCell="A2" sqref="A2:M2"/>
    </sheetView>
  </sheetViews>
  <sheetFormatPr defaultRowHeight="13.2" x14ac:dyDescent="0.25"/>
  <cols>
    <col min="1" max="1" width="13.6640625" customWidth="1"/>
    <col min="2" max="5" width="9.6640625" customWidth="1"/>
    <col min="6" max="7" width="10.6640625" customWidth="1"/>
    <col min="8" max="11" width="9.6640625" customWidth="1"/>
    <col min="12" max="13" width="10.6640625" customWidth="1"/>
  </cols>
  <sheetData>
    <row r="2" spans="1:13" ht="30" customHeight="1" x14ac:dyDescent="0.25">
      <c r="A2" s="126" t="s">
        <v>0</v>
      </c>
      <c r="B2" s="126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</row>
    <row r="3" spans="1:13" x14ac:dyDescent="0.25">
      <c r="A3" s="1"/>
      <c r="B3" s="2"/>
    </row>
    <row r="4" spans="1:13" ht="22.5" customHeight="1" x14ac:dyDescent="0.25">
      <c r="A4" s="128" t="s">
        <v>1</v>
      </c>
      <c r="B4" s="131" t="s">
        <v>2</v>
      </c>
      <c r="C4" s="132"/>
      <c r="D4" s="132"/>
      <c r="E4" s="132"/>
      <c r="F4" s="132"/>
      <c r="G4" s="133"/>
      <c r="H4" s="134" t="s">
        <v>3</v>
      </c>
      <c r="I4" s="135"/>
      <c r="J4" s="135"/>
      <c r="K4" s="135"/>
      <c r="L4" s="135"/>
      <c r="M4" s="133"/>
    </row>
    <row r="5" spans="1:13" ht="15" customHeight="1" x14ac:dyDescent="0.25">
      <c r="A5" s="129"/>
      <c r="B5" s="3">
        <v>2025</v>
      </c>
      <c r="C5" s="136">
        <v>2026</v>
      </c>
      <c r="D5" s="137"/>
      <c r="E5" s="138"/>
      <c r="F5" s="139" t="s">
        <v>4</v>
      </c>
      <c r="G5" s="139"/>
      <c r="H5" s="3">
        <v>2025</v>
      </c>
      <c r="I5" s="136">
        <v>2026</v>
      </c>
      <c r="J5" s="137"/>
      <c r="K5" s="138"/>
      <c r="L5" s="140" t="s">
        <v>4</v>
      </c>
      <c r="M5" s="141"/>
    </row>
    <row r="6" spans="1:13" x14ac:dyDescent="0.25">
      <c r="A6" s="130"/>
      <c r="B6" s="4" t="s">
        <v>5</v>
      </c>
      <c r="C6" s="5" t="s">
        <v>6</v>
      </c>
      <c r="D6" s="5" t="s">
        <v>7</v>
      </c>
      <c r="E6" s="5" t="s">
        <v>5</v>
      </c>
      <c r="F6" s="5" t="s">
        <v>8</v>
      </c>
      <c r="G6" s="5" t="s">
        <v>9</v>
      </c>
      <c r="H6" s="4" t="s">
        <v>5</v>
      </c>
      <c r="I6" s="5" t="s">
        <v>6</v>
      </c>
      <c r="J6" s="5" t="s">
        <v>7</v>
      </c>
      <c r="K6" s="5" t="s">
        <v>5</v>
      </c>
      <c r="L6" s="5" t="s">
        <v>8</v>
      </c>
      <c r="M6" s="6" t="s">
        <v>9</v>
      </c>
    </row>
    <row r="7" spans="1:13" ht="13.8" thickBot="1" x14ac:dyDescent="0.3">
      <c r="A7" s="117" t="s">
        <v>10</v>
      </c>
      <c r="B7" s="117"/>
      <c r="C7" s="117"/>
      <c r="D7" s="117"/>
      <c r="E7" s="117"/>
      <c r="F7" s="117"/>
      <c r="G7" s="117"/>
      <c r="H7" s="117"/>
      <c r="I7" s="118"/>
      <c r="J7" s="118"/>
      <c r="K7" s="118"/>
      <c r="L7" s="118"/>
      <c r="M7" s="118"/>
    </row>
    <row r="8" spans="1:13" ht="13.5" customHeight="1" x14ac:dyDescent="0.25">
      <c r="A8" s="7" t="s">
        <v>11</v>
      </c>
      <c r="B8" s="8">
        <v>13</v>
      </c>
      <c r="C8" s="9">
        <v>1</v>
      </c>
      <c r="D8" s="9">
        <v>11</v>
      </c>
      <c r="E8" s="10" t="s">
        <v>12</v>
      </c>
      <c r="F8" s="11" t="s">
        <v>12</v>
      </c>
      <c r="G8" s="12" t="s">
        <v>12</v>
      </c>
      <c r="H8" s="13">
        <v>388.38</v>
      </c>
      <c r="I8" s="14">
        <v>461.38</v>
      </c>
      <c r="J8" s="15">
        <v>430.54</v>
      </c>
      <c r="K8" s="16" t="s">
        <v>12</v>
      </c>
      <c r="L8" s="17" t="s">
        <v>12</v>
      </c>
      <c r="M8" s="11" t="s">
        <v>12</v>
      </c>
    </row>
    <row r="9" spans="1:13" ht="13.5" customHeight="1" x14ac:dyDescent="0.25">
      <c r="A9" s="18" t="s">
        <v>13</v>
      </c>
      <c r="B9" s="19">
        <v>62</v>
      </c>
      <c r="C9" s="20">
        <v>123</v>
      </c>
      <c r="D9" s="20">
        <v>95</v>
      </c>
      <c r="E9" s="21">
        <v>106</v>
      </c>
      <c r="F9" s="11">
        <f t="shared" ref="F9:F13" si="0">(E9/D9-1)*100</f>
        <v>11.578947368421044</v>
      </c>
      <c r="G9" s="22">
        <f t="shared" ref="G9:G13" si="1">(E9/B9-1)*100</f>
        <v>70.967741935483872</v>
      </c>
      <c r="H9" s="11">
        <v>390.89</v>
      </c>
      <c r="I9" s="23">
        <v>384.4</v>
      </c>
      <c r="J9" s="17">
        <v>377.62</v>
      </c>
      <c r="K9" s="24">
        <v>384.83</v>
      </c>
      <c r="L9" s="17">
        <f t="shared" ref="L9:L13" si="2">(K9/J9-1)*100</f>
        <v>1.9093268365022897</v>
      </c>
      <c r="M9" s="11">
        <f t="shared" ref="M9:M13" si="3">(K9/H9-1)*100</f>
        <v>-1.5503082708690386</v>
      </c>
    </row>
    <row r="10" spans="1:13" ht="13.5" customHeight="1" x14ac:dyDescent="0.25">
      <c r="A10" s="18" t="s">
        <v>14</v>
      </c>
      <c r="B10" s="19">
        <v>49</v>
      </c>
      <c r="C10" s="20">
        <v>49</v>
      </c>
      <c r="D10" s="20">
        <v>66</v>
      </c>
      <c r="E10" s="21">
        <v>59</v>
      </c>
      <c r="F10" s="11">
        <f t="shared" si="0"/>
        <v>-10.606060606060607</v>
      </c>
      <c r="G10" s="22">
        <f t="shared" si="1"/>
        <v>20.408163265306122</v>
      </c>
      <c r="H10" s="11">
        <v>327.3</v>
      </c>
      <c r="I10" s="23">
        <v>377.04</v>
      </c>
      <c r="J10" s="17">
        <v>330.57</v>
      </c>
      <c r="K10" s="24">
        <v>354.03</v>
      </c>
      <c r="L10" s="17">
        <f t="shared" si="2"/>
        <v>7.0968327434431266</v>
      </c>
      <c r="M10" s="11">
        <f t="shared" si="3"/>
        <v>8.1668194317139999</v>
      </c>
    </row>
    <row r="11" spans="1:13" ht="13.5" customHeight="1" x14ac:dyDescent="0.25">
      <c r="A11" s="18" t="s">
        <v>15</v>
      </c>
      <c r="B11" s="19">
        <v>53</v>
      </c>
      <c r="C11" s="20">
        <v>63</v>
      </c>
      <c r="D11" s="20">
        <v>52</v>
      </c>
      <c r="E11" s="21">
        <v>48</v>
      </c>
      <c r="F11" s="11">
        <f t="shared" si="0"/>
        <v>-7.6923076923076872</v>
      </c>
      <c r="G11" s="22">
        <f t="shared" si="1"/>
        <v>-9.4339622641509422</v>
      </c>
      <c r="H11" s="11">
        <v>269.3</v>
      </c>
      <c r="I11" s="23">
        <v>271.82</v>
      </c>
      <c r="J11" s="17">
        <v>275.48</v>
      </c>
      <c r="K11" s="24">
        <v>292.91000000000003</v>
      </c>
      <c r="L11" s="17">
        <f t="shared" si="2"/>
        <v>6.3271380862494508</v>
      </c>
      <c r="M11" s="11">
        <f t="shared" si="3"/>
        <v>8.7671741552172389</v>
      </c>
    </row>
    <row r="12" spans="1:13" ht="13.5" customHeight="1" x14ac:dyDescent="0.25">
      <c r="A12" s="18" t="s">
        <v>16</v>
      </c>
      <c r="B12" s="19">
        <v>9</v>
      </c>
      <c r="C12" s="20">
        <v>18</v>
      </c>
      <c r="D12" s="20">
        <v>2</v>
      </c>
      <c r="E12" s="21">
        <v>2</v>
      </c>
      <c r="F12" s="11">
        <f t="shared" si="0"/>
        <v>0</v>
      </c>
      <c r="G12" s="22">
        <f>(E12/B12-1)*100</f>
        <v>-77.777777777777786</v>
      </c>
      <c r="H12" s="11">
        <v>148.74</v>
      </c>
      <c r="I12" s="23">
        <v>177.87</v>
      </c>
      <c r="J12" s="17">
        <v>151.02000000000001</v>
      </c>
      <c r="K12" s="24">
        <v>188.8</v>
      </c>
      <c r="L12" s="17">
        <f t="shared" si="2"/>
        <v>25.016554098794863</v>
      </c>
      <c r="M12" s="11">
        <f t="shared" si="3"/>
        <v>26.932903052306045</v>
      </c>
    </row>
    <row r="13" spans="1:13" ht="13.5" customHeight="1" x14ac:dyDescent="0.25">
      <c r="A13" s="25" t="s">
        <v>17</v>
      </c>
      <c r="B13" s="26">
        <v>186</v>
      </c>
      <c r="C13" s="27">
        <v>254</v>
      </c>
      <c r="D13" s="27">
        <v>226</v>
      </c>
      <c r="E13" s="28">
        <v>215</v>
      </c>
      <c r="F13" s="29">
        <f t="shared" si="0"/>
        <v>-4.8672566371681381</v>
      </c>
      <c r="G13" s="29">
        <f t="shared" si="1"/>
        <v>15.591397849462375</v>
      </c>
      <c r="H13" s="29">
        <v>327.60000000000002</v>
      </c>
      <c r="I13" s="30">
        <v>340.72</v>
      </c>
      <c r="J13" s="30">
        <v>340.95</v>
      </c>
      <c r="K13" s="30">
        <v>354.03</v>
      </c>
      <c r="L13" s="30">
        <f t="shared" si="2"/>
        <v>3.8363396392432803</v>
      </c>
      <c r="M13" s="29">
        <f t="shared" si="3"/>
        <v>8.0677655677655622</v>
      </c>
    </row>
    <row r="14" spans="1:13" ht="13.8" thickBot="1" x14ac:dyDescent="0.3">
      <c r="A14" s="119" t="s">
        <v>18</v>
      </c>
      <c r="B14" s="119"/>
      <c r="C14" s="119"/>
      <c r="D14" s="119"/>
      <c r="E14" s="119"/>
      <c r="F14" s="119"/>
      <c r="G14" s="119"/>
      <c r="H14" s="119"/>
      <c r="I14" s="120"/>
      <c r="J14" s="120"/>
      <c r="K14" s="120"/>
      <c r="L14" s="120"/>
      <c r="M14" s="120"/>
    </row>
    <row r="15" spans="1:13" ht="13.5" customHeight="1" x14ac:dyDescent="0.25">
      <c r="A15" s="31" t="s">
        <v>11</v>
      </c>
      <c r="B15" s="32" t="s">
        <v>12</v>
      </c>
      <c r="C15" s="33">
        <v>3</v>
      </c>
      <c r="D15" s="34">
        <v>1</v>
      </c>
      <c r="E15" s="35">
        <v>6</v>
      </c>
      <c r="F15" s="11">
        <f>(E15/D15-1)*100</f>
        <v>500</v>
      </c>
      <c r="G15" s="36" t="s">
        <v>12</v>
      </c>
      <c r="H15" s="37" t="s">
        <v>12</v>
      </c>
      <c r="I15" s="38">
        <v>631.04999999999995</v>
      </c>
      <c r="J15" s="39">
        <v>838.48</v>
      </c>
      <c r="K15" s="40">
        <v>497.4</v>
      </c>
      <c r="L15" s="17">
        <f>(K15/J15-1)*100</f>
        <v>-40.6783703845053</v>
      </c>
      <c r="M15" s="11" t="s">
        <v>12</v>
      </c>
    </row>
    <row r="16" spans="1:13" ht="13.5" customHeight="1" x14ac:dyDescent="0.25">
      <c r="A16" s="41" t="s">
        <v>13</v>
      </c>
      <c r="B16" s="42">
        <v>32</v>
      </c>
      <c r="C16" s="43">
        <v>37</v>
      </c>
      <c r="D16" s="44">
        <v>18</v>
      </c>
      <c r="E16" s="45">
        <v>61</v>
      </c>
      <c r="F16" s="11">
        <f t="shared" ref="F16:F20" si="4">(E16/D16-1)*100</f>
        <v>238.88888888888889</v>
      </c>
      <c r="G16" s="46">
        <f t="shared" ref="G16:G20" si="5">(E16/B16-1)*100</f>
        <v>90.625</v>
      </c>
      <c r="H16" s="11">
        <v>405.48</v>
      </c>
      <c r="I16" s="47">
        <v>443.94</v>
      </c>
      <c r="J16" s="17">
        <v>530.19000000000005</v>
      </c>
      <c r="K16" s="48">
        <v>446.8</v>
      </c>
      <c r="L16" s="17">
        <f t="shared" ref="L16:L20" si="6">(K16/J16-1)*100</f>
        <v>-15.728323808446032</v>
      </c>
      <c r="M16" s="11">
        <f t="shared" ref="M16:M20" si="7">(K16/H16-1)*100</f>
        <v>10.190391634605888</v>
      </c>
    </row>
    <row r="17" spans="1:13" ht="13.5" customHeight="1" x14ac:dyDescent="0.25">
      <c r="A17" s="41" t="s">
        <v>14</v>
      </c>
      <c r="B17" s="42">
        <v>55</v>
      </c>
      <c r="C17" s="49">
        <v>38</v>
      </c>
      <c r="D17" s="20">
        <v>30</v>
      </c>
      <c r="E17" s="50">
        <v>59</v>
      </c>
      <c r="F17" s="11">
        <f t="shared" si="4"/>
        <v>96.666666666666657</v>
      </c>
      <c r="G17" s="46">
        <f t="shared" si="5"/>
        <v>7.2727272727272751</v>
      </c>
      <c r="H17" s="11">
        <v>358.2</v>
      </c>
      <c r="I17" s="47">
        <v>381.43</v>
      </c>
      <c r="J17" s="17">
        <v>365.61</v>
      </c>
      <c r="K17" s="48">
        <v>371.71</v>
      </c>
      <c r="L17" s="17">
        <f t="shared" si="6"/>
        <v>1.6684445173819062</v>
      </c>
      <c r="M17" s="11">
        <f t="shared" si="7"/>
        <v>3.7716359575656</v>
      </c>
    </row>
    <row r="18" spans="1:13" ht="13.5" customHeight="1" x14ac:dyDescent="0.25">
      <c r="A18" s="41" t="s">
        <v>15</v>
      </c>
      <c r="B18" s="42">
        <v>39</v>
      </c>
      <c r="C18" s="49">
        <v>35</v>
      </c>
      <c r="D18" s="20">
        <v>34</v>
      </c>
      <c r="E18" s="50">
        <v>43</v>
      </c>
      <c r="F18" s="11">
        <f t="shared" si="4"/>
        <v>26.470588235294112</v>
      </c>
      <c r="G18" s="46">
        <f t="shared" si="5"/>
        <v>10.256410256410264</v>
      </c>
      <c r="H18" s="11">
        <v>277.04000000000002</v>
      </c>
      <c r="I18" s="47">
        <v>308.63</v>
      </c>
      <c r="J18" s="17">
        <v>302.61</v>
      </c>
      <c r="K18" s="48">
        <v>278.38</v>
      </c>
      <c r="L18" s="17">
        <f t="shared" si="6"/>
        <v>-8.0070057169293829</v>
      </c>
      <c r="M18" s="11">
        <f t="shared" si="7"/>
        <v>0.48368466647414898</v>
      </c>
    </row>
    <row r="19" spans="1:13" ht="13.5" customHeight="1" x14ac:dyDescent="0.25">
      <c r="A19" s="41" t="s">
        <v>16</v>
      </c>
      <c r="B19" s="42">
        <v>3</v>
      </c>
      <c r="C19" s="49">
        <v>3</v>
      </c>
      <c r="D19" s="20">
        <v>5</v>
      </c>
      <c r="E19" s="50">
        <v>6</v>
      </c>
      <c r="F19" s="11">
        <f t="shared" si="4"/>
        <v>19.999999999999996</v>
      </c>
      <c r="G19" s="46">
        <f t="shared" si="5"/>
        <v>100</v>
      </c>
      <c r="H19" s="11">
        <v>118.32</v>
      </c>
      <c r="I19" s="47">
        <v>250.55</v>
      </c>
      <c r="J19" s="17">
        <v>202.13</v>
      </c>
      <c r="K19" s="48">
        <v>264.91000000000003</v>
      </c>
      <c r="L19" s="17">
        <f t="shared" si="6"/>
        <v>31.059219314302688</v>
      </c>
      <c r="M19" s="11">
        <f t="shared" si="7"/>
        <v>123.8928329952671</v>
      </c>
    </row>
    <row r="20" spans="1:13" ht="13.5" customHeight="1" x14ac:dyDescent="0.25">
      <c r="A20" s="51" t="s">
        <v>17</v>
      </c>
      <c r="B20" s="52">
        <v>129</v>
      </c>
      <c r="C20" s="27">
        <v>116</v>
      </c>
      <c r="D20" s="27">
        <v>88</v>
      </c>
      <c r="E20" s="27">
        <v>175</v>
      </c>
      <c r="F20" s="29">
        <f t="shared" si="4"/>
        <v>98.86363636363636</v>
      </c>
      <c r="G20" s="29">
        <f t="shared" si="5"/>
        <v>35.65891472868217</v>
      </c>
      <c r="H20" s="29">
        <v>339.81</v>
      </c>
      <c r="I20" s="30">
        <v>382.47</v>
      </c>
      <c r="J20" s="30">
        <v>370.9</v>
      </c>
      <c r="K20" s="30">
        <v>375.6</v>
      </c>
      <c r="L20" s="30">
        <f t="shared" si="6"/>
        <v>1.2671879212725834</v>
      </c>
      <c r="M20" s="29">
        <f t="shared" si="7"/>
        <v>10.532356316765256</v>
      </c>
    </row>
    <row r="21" spans="1:13" x14ac:dyDescent="0.25">
      <c r="A21" s="121" t="s">
        <v>19</v>
      </c>
      <c r="B21" s="121"/>
      <c r="C21" s="121"/>
      <c r="D21" s="121"/>
      <c r="E21" s="121"/>
      <c r="F21" s="121"/>
      <c r="G21" s="121"/>
      <c r="H21" s="121"/>
      <c r="I21" s="122"/>
      <c r="J21" s="122"/>
      <c r="K21" s="122"/>
      <c r="L21" s="122"/>
      <c r="M21" s="122"/>
    </row>
    <row r="22" spans="1:13" ht="13.5" customHeight="1" x14ac:dyDescent="0.25">
      <c r="A22" s="53" t="s">
        <v>17</v>
      </c>
      <c r="B22" s="54">
        <v>2</v>
      </c>
      <c r="C22" s="55">
        <v>2</v>
      </c>
      <c r="D22" s="55">
        <v>6</v>
      </c>
      <c r="E22" s="55">
        <v>4</v>
      </c>
      <c r="F22" s="56">
        <f>(E22/D22-1)*100</f>
        <v>-33.333333333333336</v>
      </c>
      <c r="G22" s="56">
        <f>(E22/B22-1)*100</f>
        <v>100</v>
      </c>
      <c r="H22" s="56">
        <v>315.95</v>
      </c>
      <c r="I22" s="57">
        <v>313.11</v>
      </c>
      <c r="J22" s="57">
        <v>332.17</v>
      </c>
      <c r="K22" s="57">
        <v>299.10000000000002</v>
      </c>
      <c r="L22" s="57">
        <f>(K22/J22-1)*100</f>
        <v>-9.955745551976392</v>
      </c>
      <c r="M22" s="56">
        <f>(K22/H22-1)*100</f>
        <v>-5.3331223294824976</v>
      </c>
    </row>
    <row r="23" spans="1:13" ht="13.8" thickBot="1" x14ac:dyDescent="0.3">
      <c r="A23" s="123" t="s">
        <v>20</v>
      </c>
      <c r="B23" s="123"/>
      <c r="C23" s="123"/>
      <c r="D23" s="123"/>
      <c r="E23" s="123"/>
      <c r="F23" s="123"/>
      <c r="G23" s="123"/>
      <c r="H23" s="123"/>
      <c r="I23" s="118"/>
      <c r="J23" s="118"/>
      <c r="K23" s="118"/>
      <c r="L23" s="118"/>
      <c r="M23" s="118"/>
    </row>
    <row r="24" spans="1:13" x14ac:dyDescent="0.25">
      <c r="A24" s="58" t="s">
        <v>11</v>
      </c>
      <c r="B24" s="59" t="s">
        <v>12</v>
      </c>
      <c r="C24" s="60" t="s">
        <v>12</v>
      </c>
      <c r="D24" s="60" t="s">
        <v>12</v>
      </c>
      <c r="E24" s="60">
        <v>1</v>
      </c>
      <c r="F24" s="61" t="s">
        <v>12</v>
      </c>
      <c r="G24" s="62" t="s">
        <v>12</v>
      </c>
      <c r="H24" s="60" t="s">
        <v>12</v>
      </c>
      <c r="I24" s="63" t="s">
        <v>12</v>
      </c>
      <c r="J24" s="64" t="s">
        <v>12</v>
      </c>
      <c r="K24" s="65">
        <v>540.47</v>
      </c>
      <c r="L24" s="64" t="s">
        <v>12</v>
      </c>
      <c r="M24" s="64" t="s">
        <v>12</v>
      </c>
    </row>
    <row r="25" spans="1:13" ht="13.5" customHeight="1" x14ac:dyDescent="0.25">
      <c r="A25" s="66" t="s">
        <v>13</v>
      </c>
      <c r="B25" s="13">
        <v>11</v>
      </c>
      <c r="C25" s="67">
        <v>29</v>
      </c>
      <c r="D25" s="68">
        <v>12</v>
      </c>
      <c r="E25" s="69">
        <v>28</v>
      </c>
      <c r="F25" s="11">
        <f>(E25/D25-1)*100</f>
        <v>133.33333333333334</v>
      </c>
      <c r="G25" s="70">
        <f>(E25/B25-1)*100</f>
        <v>154.54545454545453</v>
      </c>
      <c r="H25" s="71">
        <v>392.53</v>
      </c>
      <c r="I25" s="17">
        <v>450.47</v>
      </c>
      <c r="J25" s="17">
        <v>480.34</v>
      </c>
      <c r="K25" s="24">
        <v>450.83</v>
      </c>
      <c r="L25" s="17">
        <f>(K25/J25-1)*100</f>
        <v>-6.1435649748095127</v>
      </c>
      <c r="M25" s="11">
        <f>(K25/H25-1)*100</f>
        <v>14.85236797187477</v>
      </c>
    </row>
    <row r="26" spans="1:13" ht="13.5" customHeight="1" x14ac:dyDescent="0.25">
      <c r="A26" s="18" t="s">
        <v>14</v>
      </c>
      <c r="B26" s="72">
        <v>57</v>
      </c>
      <c r="C26" s="73">
        <v>45</v>
      </c>
      <c r="D26" s="44">
        <v>38</v>
      </c>
      <c r="E26" s="74">
        <v>41</v>
      </c>
      <c r="F26" s="11">
        <f>(E26/D26-1)*100</f>
        <v>7.8947368421052655</v>
      </c>
      <c r="G26" s="70">
        <f>(E26/B26-1)*100</f>
        <v>-28.07017543859649</v>
      </c>
      <c r="H26" s="71">
        <v>370.81</v>
      </c>
      <c r="I26" s="17">
        <v>389.48</v>
      </c>
      <c r="J26" s="17">
        <v>388.45</v>
      </c>
      <c r="K26" s="24">
        <v>388.32</v>
      </c>
      <c r="L26" s="17">
        <f>(K26/J26-1)*100</f>
        <v>-3.3466340584376031E-2</v>
      </c>
      <c r="M26" s="11">
        <f>(K26/H26-1)*100</f>
        <v>4.7220948733852852</v>
      </c>
    </row>
    <row r="27" spans="1:13" ht="13.5" customHeight="1" x14ac:dyDescent="0.25">
      <c r="A27" s="18" t="s">
        <v>15</v>
      </c>
      <c r="B27" s="72">
        <v>192</v>
      </c>
      <c r="C27" s="75">
        <v>78</v>
      </c>
      <c r="D27" s="20">
        <v>88</v>
      </c>
      <c r="E27" s="21">
        <v>132</v>
      </c>
      <c r="F27" s="11">
        <f>(E27/D27-1)*100</f>
        <v>50</v>
      </c>
      <c r="G27" s="70">
        <f>(E27/B27-1)*100</f>
        <v>-31.25</v>
      </c>
      <c r="H27" s="71">
        <v>304.27999999999997</v>
      </c>
      <c r="I27" s="17">
        <v>312.38</v>
      </c>
      <c r="J27" s="17">
        <v>327.39</v>
      </c>
      <c r="K27" s="24">
        <v>316.24</v>
      </c>
      <c r="L27" s="17">
        <f>(K27/J27-1)*100</f>
        <v>-3.4057240599896121</v>
      </c>
      <c r="M27" s="11">
        <f>(K27/H27-1)*100</f>
        <v>3.9305902458262265</v>
      </c>
    </row>
    <row r="28" spans="1:13" ht="13.5" customHeight="1" x14ac:dyDescent="0.25">
      <c r="A28" s="18" t="s">
        <v>16</v>
      </c>
      <c r="B28" s="72">
        <v>114</v>
      </c>
      <c r="C28" s="75">
        <v>87</v>
      </c>
      <c r="D28" s="20">
        <v>71</v>
      </c>
      <c r="E28" s="21">
        <v>121</v>
      </c>
      <c r="F28" s="11">
        <f>(E28/D28-1)*100</f>
        <v>70.422535211267601</v>
      </c>
      <c r="G28" s="70">
        <f>(E28/B28-1)*100</f>
        <v>6.1403508771929793</v>
      </c>
      <c r="H28" s="71">
        <v>229.15</v>
      </c>
      <c r="I28" s="17">
        <v>243.99</v>
      </c>
      <c r="J28" s="17">
        <v>230.13</v>
      </c>
      <c r="K28" s="24">
        <v>236.26</v>
      </c>
      <c r="L28" s="17">
        <f>(K28/J28-1)*100</f>
        <v>2.6637118150610428</v>
      </c>
      <c r="M28" s="11">
        <f>(K28/H28-1)*100</f>
        <v>3.1027711106262235</v>
      </c>
    </row>
    <row r="29" spans="1:13" ht="13.5" customHeight="1" x14ac:dyDescent="0.25">
      <c r="A29" s="76" t="s">
        <v>17</v>
      </c>
      <c r="B29" s="54">
        <v>374</v>
      </c>
      <c r="C29" s="77">
        <v>239</v>
      </c>
      <c r="D29" s="77">
        <v>209</v>
      </c>
      <c r="E29" s="78">
        <v>323</v>
      </c>
      <c r="F29" s="29">
        <f>(E29/D29-1)*100</f>
        <v>54.54545454545454</v>
      </c>
      <c r="G29" s="29">
        <f>(E29/B29-1)*100</f>
        <v>-13.636363636363635</v>
      </c>
      <c r="H29" s="79">
        <v>294.11</v>
      </c>
      <c r="I29" s="57">
        <v>318.76</v>
      </c>
      <c r="J29" s="57">
        <v>314.23</v>
      </c>
      <c r="K29" s="80">
        <v>307.79000000000002</v>
      </c>
      <c r="L29" s="81">
        <f>(K29/J29-1)*100</f>
        <v>-2.0494542214301581</v>
      </c>
      <c r="M29" s="29">
        <f>(K29/H29-1)*100</f>
        <v>4.6513209343443052</v>
      </c>
    </row>
    <row r="30" spans="1:13" ht="13.8" thickBot="1" x14ac:dyDescent="0.3">
      <c r="A30" s="124" t="s">
        <v>21</v>
      </c>
      <c r="B30" s="124"/>
      <c r="C30" s="124"/>
      <c r="D30" s="124"/>
      <c r="E30" s="124"/>
      <c r="F30" s="124"/>
      <c r="G30" s="124"/>
      <c r="H30" s="124"/>
      <c r="I30" s="122"/>
      <c r="J30" s="122"/>
      <c r="K30" s="122"/>
      <c r="L30" s="122"/>
      <c r="M30" s="122"/>
    </row>
    <row r="31" spans="1:13" ht="13.5" customHeight="1" x14ac:dyDescent="0.25">
      <c r="A31" s="82" t="s">
        <v>11</v>
      </c>
      <c r="B31" s="83">
        <v>1</v>
      </c>
      <c r="C31" s="84">
        <v>1</v>
      </c>
      <c r="D31" s="85" t="s">
        <v>12</v>
      </c>
      <c r="E31" s="86" t="s">
        <v>12</v>
      </c>
      <c r="F31" s="87" t="s">
        <v>12</v>
      </c>
      <c r="G31" s="88" t="s">
        <v>12</v>
      </c>
      <c r="H31" s="89">
        <v>253.33</v>
      </c>
      <c r="I31" s="90">
        <v>359.46</v>
      </c>
      <c r="J31" s="90" t="s">
        <v>12</v>
      </c>
      <c r="K31" s="91" t="s">
        <v>12</v>
      </c>
      <c r="L31" s="90" t="s">
        <v>12</v>
      </c>
      <c r="M31" s="87" t="s">
        <v>12</v>
      </c>
    </row>
    <row r="32" spans="1:13" ht="13.5" customHeight="1" x14ac:dyDescent="0.25">
      <c r="A32" s="18" t="s">
        <v>13</v>
      </c>
      <c r="B32" s="72">
        <v>32</v>
      </c>
      <c r="C32" s="75">
        <v>19</v>
      </c>
      <c r="D32" s="20">
        <v>28</v>
      </c>
      <c r="E32" s="21">
        <v>24</v>
      </c>
      <c r="F32" s="11">
        <v>-100</v>
      </c>
      <c r="G32" s="22">
        <f t="shared" ref="G32:G36" si="8">(E32/B32-1)*100</f>
        <v>-25</v>
      </c>
      <c r="H32" s="92">
        <v>349.83</v>
      </c>
      <c r="I32" s="17">
        <v>407.83</v>
      </c>
      <c r="J32" s="17">
        <v>374.51</v>
      </c>
      <c r="K32" s="93">
        <v>386.26</v>
      </c>
      <c r="L32" s="17">
        <f>(K32/J32-1)*100</f>
        <v>3.137432912338789</v>
      </c>
      <c r="M32" s="11">
        <f>(K32/H32-1)*100</f>
        <v>10.413629477174634</v>
      </c>
    </row>
    <row r="33" spans="1:13" ht="13.5" customHeight="1" x14ac:dyDescent="0.25">
      <c r="A33" s="18" t="s">
        <v>14</v>
      </c>
      <c r="B33" s="72">
        <v>55</v>
      </c>
      <c r="C33" s="75">
        <v>19</v>
      </c>
      <c r="D33" s="20">
        <v>39</v>
      </c>
      <c r="E33" s="21">
        <v>58</v>
      </c>
      <c r="F33" s="11">
        <f>(E33/D33-1)*100</f>
        <v>48.717948717948723</v>
      </c>
      <c r="G33" s="22">
        <f t="shared" si="8"/>
        <v>5.4545454545454453</v>
      </c>
      <c r="H33" s="92">
        <v>301.17</v>
      </c>
      <c r="I33" s="17">
        <v>304.44</v>
      </c>
      <c r="J33" s="17">
        <v>345.36</v>
      </c>
      <c r="K33" s="93">
        <v>305.29000000000002</v>
      </c>
      <c r="L33" s="17">
        <f>(K33/J33-1)*100</f>
        <v>-11.602385916145463</v>
      </c>
      <c r="M33" s="11">
        <f>(K33/H33-1)*100</f>
        <v>1.3679981405850583</v>
      </c>
    </row>
    <row r="34" spans="1:13" ht="13.5" customHeight="1" x14ac:dyDescent="0.25">
      <c r="A34" s="18" t="s">
        <v>15</v>
      </c>
      <c r="B34" s="72">
        <v>44</v>
      </c>
      <c r="C34" s="75">
        <v>69</v>
      </c>
      <c r="D34" s="20">
        <v>32</v>
      </c>
      <c r="E34" s="21">
        <v>40</v>
      </c>
      <c r="F34" s="11">
        <f>(E34/D34-1)*100</f>
        <v>25</v>
      </c>
      <c r="G34" s="22">
        <f t="shared" si="8"/>
        <v>-9.0909090909090935</v>
      </c>
      <c r="H34" s="92">
        <v>221.67</v>
      </c>
      <c r="I34" s="17">
        <v>239.33</v>
      </c>
      <c r="J34" s="17">
        <v>229.43</v>
      </c>
      <c r="K34" s="93">
        <v>271.41000000000003</v>
      </c>
      <c r="L34" s="17">
        <f>(K34/J34-1)*100</f>
        <v>18.297519940722662</v>
      </c>
      <c r="M34" s="11">
        <f>(K34/H34-1)*100</f>
        <v>22.438760319393715</v>
      </c>
    </row>
    <row r="35" spans="1:13" ht="13.5" customHeight="1" x14ac:dyDescent="0.25">
      <c r="A35" s="18" t="s">
        <v>16</v>
      </c>
      <c r="B35" s="72">
        <v>4</v>
      </c>
      <c r="C35" s="75">
        <v>3</v>
      </c>
      <c r="D35" s="20">
        <v>23</v>
      </c>
      <c r="E35" s="21">
        <v>7</v>
      </c>
      <c r="F35" s="11">
        <f>(E35/D35-1)*100</f>
        <v>-69.565217391304344</v>
      </c>
      <c r="G35" s="22">
        <f t="shared" si="8"/>
        <v>75</v>
      </c>
      <c r="H35" s="92">
        <v>198.65</v>
      </c>
      <c r="I35" s="17">
        <v>173.78</v>
      </c>
      <c r="J35" s="17">
        <v>180.3</v>
      </c>
      <c r="K35" s="93">
        <v>191.28</v>
      </c>
      <c r="L35" s="17">
        <f>(K35/J35-1)*100</f>
        <v>6.0898502495840168</v>
      </c>
      <c r="M35" s="11">
        <f>(K35/H35-1)*100</f>
        <v>-3.7100427888245635</v>
      </c>
    </row>
    <row r="36" spans="1:13" ht="13.5" customHeight="1" x14ac:dyDescent="0.25">
      <c r="A36" s="76" t="s">
        <v>17</v>
      </c>
      <c r="B36" s="54">
        <v>136</v>
      </c>
      <c r="C36" s="77">
        <v>111</v>
      </c>
      <c r="D36" s="77">
        <v>122</v>
      </c>
      <c r="E36" s="78">
        <v>129</v>
      </c>
      <c r="F36" s="29">
        <f>(E36/D36-1)*100</f>
        <v>5.7377049180327822</v>
      </c>
      <c r="G36" s="29">
        <f t="shared" si="8"/>
        <v>-5.1470588235294157</v>
      </c>
      <c r="H36" s="79">
        <v>283.52999999999997</v>
      </c>
      <c r="I36" s="57">
        <v>278.63</v>
      </c>
      <c r="J36" s="57">
        <v>290.52</v>
      </c>
      <c r="K36" s="57">
        <v>303.66000000000003</v>
      </c>
      <c r="L36" s="81">
        <f>(K36/J36-1)*100</f>
        <v>4.5229244114002531</v>
      </c>
      <c r="M36" s="29">
        <f>(K35/H36-1)*100</f>
        <v>-32.536239551370215</v>
      </c>
    </row>
    <row r="37" spans="1:13" x14ac:dyDescent="0.25">
      <c r="A37" s="125" t="s">
        <v>22</v>
      </c>
      <c r="B37" s="125"/>
      <c r="C37" s="125"/>
      <c r="D37" s="125"/>
      <c r="E37" s="125"/>
      <c r="F37" s="125"/>
      <c r="G37" s="125"/>
      <c r="H37" s="125"/>
      <c r="I37" s="122"/>
      <c r="J37" s="122"/>
      <c r="K37" s="122"/>
      <c r="L37" s="122"/>
      <c r="M37" s="122"/>
    </row>
    <row r="38" spans="1:13" ht="13.5" customHeight="1" x14ac:dyDescent="0.25">
      <c r="A38" s="94" t="s">
        <v>17</v>
      </c>
      <c r="B38" s="95">
        <v>6</v>
      </c>
      <c r="C38" s="96">
        <v>9</v>
      </c>
      <c r="D38" s="96">
        <v>4</v>
      </c>
      <c r="E38" s="96">
        <v>4</v>
      </c>
      <c r="F38" s="97">
        <f>(E38/D38-1)*100</f>
        <v>0</v>
      </c>
      <c r="G38" s="97">
        <f>(E38/B38-1)*100</f>
        <v>-33.333333333333336</v>
      </c>
      <c r="H38" s="97">
        <v>209.83</v>
      </c>
      <c r="I38" s="98">
        <v>141.5</v>
      </c>
      <c r="J38" s="98">
        <v>273.73</v>
      </c>
      <c r="K38" s="98">
        <v>185.88</v>
      </c>
      <c r="L38" s="98">
        <f>(K38/J38-1)*100</f>
        <v>-32.093668943849785</v>
      </c>
      <c r="M38" s="97">
        <f>(K38/H38-1)*100</f>
        <v>-11.414001810989859</v>
      </c>
    </row>
    <row r="39" spans="1:13" ht="13.5" customHeight="1" x14ac:dyDescent="0.25">
      <c r="A39" s="99" t="s">
        <v>23</v>
      </c>
      <c r="B39" s="100">
        <v>833</v>
      </c>
      <c r="C39" s="101">
        <v>731</v>
      </c>
      <c r="D39" s="101">
        <v>655</v>
      </c>
      <c r="E39" s="101">
        <v>850</v>
      </c>
      <c r="F39" s="102">
        <f>(E39/D39-1)*100</f>
        <v>29.770992366412209</v>
      </c>
      <c r="G39" s="102">
        <f>(E39/B39-1)*100</f>
        <v>2.0408163265306145</v>
      </c>
      <c r="H39" s="103" t="s">
        <v>24</v>
      </c>
      <c r="I39" s="104" t="s">
        <v>24</v>
      </c>
      <c r="J39" s="103" t="s">
        <v>24</v>
      </c>
      <c r="K39" s="103" t="s">
        <v>24</v>
      </c>
      <c r="L39" s="103" t="s">
        <v>24</v>
      </c>
      <c r="M39" s="103" t="s">
        <v>24</v>
      </c>
    </row>
    <row r="40" spans="1:13" ht="13.5" customHeight="1" x14ac:dyDescent="0.25">
      <c r="A40" s="105" t="s">
        <v>25</v>
      </c>
      <c r="B40" s="103" t="s">
        <v>24</v>
      </c>
      <c r="C40" s="103" t="s">
        <v>24</v>
      </c>
      <c r="D40" s="103" t="s">
        <v>24</v>
      </c>
      <c r="E40" s="103" t="s">
        <v>24</v>
      </c>
      <c r="F40" s="103" t="s">
        <v>24</v>
      </c>
      <c r="G40" s="103" t="s">
        <v>24</v>
      </c>
      <c r="H40" s="102">
        <v>306.39</v>
      </c>
      <c r="I40" s="104">
        <v>328.21</v>
      </c>
      <c r="J40" s="103">
        <v>326.57</v>
      </c>
      <c r="K40" s="103">
        <v>332.21</v>
      </c>
      <c r="L40" s="103">
        <f>(K40/J40-1)*100</f>
        <v>1.7270416755978735</v>
      </c>
      <c r="M40" s="103">
        <f>(K40/H40-1)*100</f>
        <v>8.4271679885113748</v>
      </c>
    </row>
    <row r="41" spans="1:13" x14ac:dyDescent="0.25">
      <c r="A41" s="106"/>
      <c r="B41" s="106"/>
      <c r="C41" s="107"/>
      <c r="D41" s="107"/>
      <c r="E41" s="107"/>
      <c r="F41" s="108"/>
      <c r="G41" s="108"/>
      <c r="H41" s="108"/>
    </row>
    <row r="42" spans="1:13" x14ac:dyDescent="0.25">
      <c r="A42" s="109" t="s">
        <v>26</v>
      </c>
      <c r="B42" s="110"/>
      <c r="C42" s="111"/>
      <c r="D42" s="111"/>
      <c r="E42" s="111"/>
    </row>
    <row r="43" spans="1:13" x14ac:dyDescent="0.25">
      <c r="A43" s="109" t="s">
        <v>27</v>
      </c>
      <c r="B43" s="110"/>
      <c r="C43" s="111"/>
      <c r="D43" s="112"/>
      <c r="E43" s="112"/>
    </row>
    <row r="44" spans="1:13" x14ac:dyDescent="0.25">
      <c r="A44" s="113"/>
      <c r="C44" s="111"/>
      <c r="D44" s="111"/>
      <c r="E44" s="111"/>
      <c r="M44" s="114" t="s">
        <v>28</v>
      </c>
    </row>
    <row r="45" spans="1:13" x14ac:dyDescent="0.25">
      <c r="D45" s="115"/>
      <c r="E45" s="115"/>
      <c r="M45" s="114" t="s">
        <v>29</v>
      </c>
    </row>
    <row r="46" spans="1:13" ht="23.25" customHeight="1" x14ac:dyDescent="0.25">
      <c r="D46" s="116"/>
      <c r="E46" s="116"/>
      <c r="F46" s="116"/>
      <c r="G46" s="116"/>
      <c r="H46" s="116"/>
      <c r="I46" s="116"/>
    </row>
  </sheetData>
  <mergeCells count="15">
    <mergeCell ref="A2:M2"/>
    <mergeCell ref="A4:A6"/>
    <mergeCell ref="B4:G4"/>
    <mergeCell ref="H4:M4"/>
    <mergeCell ref="C5:E5"/>
    <mergeCell ref="F5:G5"/>
    <mergeCell ref="I5:K5"/>
    <mergeCell ref="L5:M5"/>
    <mergeCell ref="D46:I46"/>
    <mergeCell ref="A7:M7"/>
    <mergeCell ref="A14:M14"/>
    <mergeCell ref="A21:M21"/>
    <mergeCell ref="A23:M23"/>
    <mergeCell ref="A30:M30"/>
    <mergeCell ref="A37:M37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Garliauskienė</dc:creator>
  <cp:lastModifiedBy>Gerda Garliauskienė</cp:lastModifiedBy>
  <dcterms:created xsi:type="dcterms:W3CDTF">2026-09-02T13:08:30Z</dcterms:created>
  <dcterms:modified xsi:type="dcterms:W3CDTF">2026-09-02T13:10:25Z</dcterms:modified>
</cp:coreProperties>
</file>