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8B9D19B9-415D-47C9-9922-91855F34BEE0}" xr6:coauthVersionLast="47" xr6:coauthVersionMax="47" xr10:uidLastSave="{00000000-0000-0000-0000-000000000000}"/>
  <bookViews>
    <workbookView xWindow="-108" yWindow="-108" windowWidth="23256" windowHeight="12456" xr2:uid="{8A71D465-E98D-4F2A-9369-33203A871B3C}"/>
  </bookViews>
  <sheets>
    <sheet name="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G11" i="1"/>
  <c r="F11" i="1"/>
  <c r="M10" i="1"/>
  <c r="L10" i="1"/>
  <c r="G10" i="1"/>
  <c r="F10" i="1"/>
  <c r="L8" i="1"/>
  <c r="G8" i="1"/>
  <c r="F8" i="1"/>
  <c r="M7" i="1"/>
  <c r="L7" i="1"/>
  <c r="G7" i="1"/>
  <c r="F7" i="1"/>
</calcChain>
</file>

<file path=xl/sharedStrings.xml><?xml version="1.0" encoding="utf-8"?>
<sst xmlns="http://schemas.openxmlformats.org/spreadsheetml/2006/main" count="63" uniqueCount="26">
  <si>
    <t>Suklasifikuotų ekologinės gamybos ūkiuose užaugintų galvijų skerdenų skaičius
 ir vidutinės supirkimo kainos Lietuvos įmonėse 2026 m. 38 sav. pagal MS–1 ataskaitą</t>
  </si>
  <si>
    <t>Galvijai</t>
  </si>
  <si>
    <t>Skerdenų skaičius, vnt.</t>
  </si>
  <si>
    <t>Vidutinė supirkimo kaina,
 EUR/100 kg skerdenų (be PVM)</t>
  </si>
  <si>
    <t>Pokytis, %</t>
  </si>
  <si>
    <t>38 sav.
(09 15–21)</t>
  </si>
  <si>
    <t>36 sav.
(08 31–09 06)</t>
  </si>
  <si>
    <t>37 sav.
(09 07–13)</t>
  </si>
  <si>
    <t>38 sav.
(09 14–20)</t>
  </si>
  <si>
    <t>savaitės*</t>
  </si>
  <si>
    <t>metų**</t>
  </si>
  <si>
    <t>Jauni buliai A</t>
  </si>
  <si>
    <t>Buliai B</t>
  </si>
  <si>
    <t>●</t>
  </si>
  <si>
    <t>-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</si>
  <si>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</si>
  <si>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</si>
  <si>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</si>
  <si>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</si>
  <si>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</si>
  <si>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</si>
  <si>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</si>
  <si>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38 sav. su 37 sav.</t>
  </si>
  <si>
    <t>** lyginant 2026 m. 38 sav. su 2025 m. 38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</si>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</sst>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E8F57D2E-8958-4D7E-A65F-E3C127A57611}"/>
    <cellStyle name="Normal 2 2" xfId="3" xr:uid="{9E32D452-33C9-4AEB-A559-069AE971E2C5}"/>
    <cellStyle name="Normal_Sheet1 2" xfId="1" xr:uid="{18F68DF8-9AE9-450B-8F60-E07A72491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F8E9-2252-45B0-AECE-D7E36C6BF40E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22</v>
      </c>
      <c r="C7" s="22">
        <v>22</v>
      </c>
      <c r="D7" s="22">
        <v>33</v>
      </c>
      <c r="E7" s="21">
        <v>37</v>
      </c>
      <c r="F7" s="23">
        <f>(E7/D7-1)*100</f>
        <v>12.12121212121211</v>
      </c>
      <c r="G7" s="24">
        <f t="shared" ref="G7:G12" si="0">(E7/B7-1)*100</f>
        <v>68.181818181818187</v>
      </c>
      <c r="H7" s="25">
        <v>653.28</v>
      </c>
      <c r="I7" s="26">
        <v>543.46</v>
      </c>
      <c r="J7" s="27">
        <v>564.71</v>
      </c>
      <c r="K7" s="28">
        <v>568.82000000000005</v>
      </c>
      <c r="L7" s="26">
        <f>(K7/J7-1)*100</f>
        <v>0.72780719307254937</v>
      </c>
      <c r="M7" s="29">
        <f>(K7/H7-1)*100</f>
        <v>-12.928606416850341</v>
      </c>
    </row>
    <row r="8" spans="1:13" ht="13.5" customHeight="1" x14ac:dyDescent="0.25">
      <c r="A8" s="30" t="s">
        <v>12</v>
      </c>
      <c r="B8" s="31">
        <v>27</v>
      </c>
      <c r="C8" s="32">
        <v>30</v>
      </c>
      <c r="D8" s="32">
        <v>38</v>
      </c>
      <c r="E8" s="31">
        <v>17</v>
      </c>
      <c r="F8" s="33">
        <f>(E8/D8-1)*100</f>
        <v>-55.263157894736835</v>
      </c>
      <c r="G8" s="34">
        <f t="shared" si="0"/>
        <v>-37.037037037037038</v>
      </c>
      <c r="H8" s="35" t="s">
        <v>13</v>
      </c>
      <c r="I8" s="26" t="s">
        <v>13</v>
      </c>
      <c r="J8" s="26">
        <v>562.66999999999996</v>
      </c>
      <c r="K8" s="36">
        <v>572.97</v>
      </c>
      <c r="L8" s="26">
        <f>(K8/J8-1)*100</f>
        <v>1.8305578758419871</v>
      </c>
      <c r="M8" s="29" t="s">
        <v>14</v>
      </c>
    </row>
    <row r="9" spans="1:13" ht="13.5" customHeight="1" x14ac:dyDescent="0.25">
      <c r="A9" s="30" t="s">
        <v>15</v>
      </c>
      <c r="B9" s="31" t="s">
        <v>14</v>
      </c>
      <c r="C9" s="32" t="s">
        <v>14</v>
      </c>
      <c r="D9" s="32" t="s">
        <v>14</v>
      </c>
      <c r="E9" s="31" t="s">
        <v>14</v>
      </c>
      <c r="F9" s="33" t="s">
        <v>14</v>
      </c>
      <c r="G9" s="34" t="s">
        <v>14</v>
      </c>
      <c r="H9" s="35" t="s">
        <v>14</v>
      </c>
      <c r="I9" s="26" t="s">
        <v>14</v>
      </c>
      <c r="J9" s="26" t="s">
        <v>14</v>
      </c>
      <c r="K9" s="36" t="s">
        <v>14</v>
      </c>
      <c r="L9" s="26" t="s">
        <v>14</v>
      </c>
      <c r="M9" s="29" t="s">
        <v>14</v>
      </c>
    </row>
    <row r="10" spans="1:13" ht="13.5" customHeight="1" x14ac:dyDescent="0.25">
      <c r="A10" s="30" t="s">
        <v>16</v>
      </c>
      <c r="B10" s="31">
        <v>49</v>
      </c>
      <c r="C10" s="32">
        <v>43</v>
      </c>
      <c r="D10" s="32">
        <v>103</v>
      </c>
      <c r="E10" s="31">
        <v>73</v>
      </c>
      <c r="F10" s="33">
        <f>(E10/D10-1)*100</f>
        <v>-29.126213592233007</v>
      </c>
      <c r="G10" s="34">
        <f t="shared" si="0"/>
        <v>48.979591836734706</v>
      </c>
      <c r="H10" s="35">
        <v>578.91</v>
      </c>
      <c r="I10" s="26" t="s">
        <v>13</v>
      </c>
      <c r="J10" s="26">
        <v>512.52</v>
      </c>
      <c r="K10" s="36">
        <v>536.09</v>
      </c>
      <c r="L10" s="26">
        <f>(K10/J10-1)*100</f>
        <v>4.5988449231249673</v>
      </c>
      <c r="M10" s="29">
        <f t="shared" ref="M10:M12" si="1">(K10/H10-1)*100</f>
        <v>-7.3966592389145047</v>
      </c>
    </row>
    <row r="11" spans="1:13" ht="13.5" customHeight="1" x14ac:dyDescent="0.25">
      <c r="A11" s="30" t="s">
        <v>17</v>
      </c>
      <c r="B11" s="31">
        <v>14</v>
      </c>
      <c r="C11" s="37">
        <v>7</v>
      </c>
      <c r="D11" s="37">
        <v>21</v>
      </c>
      <c r="E11" s="31">
        <v>27</v>
      </c>
      <c r="F11" s="33">
        <f>(E11/D11-1)*100</f>
        <v>28.57142857142858</v>
      </c>
      <c r="G11" s="34">
        <f t="shared" si="0"/>
        <v>92.857142857142861</v>
      </c>
      <c r="H11" s="38" t="s">
        <v>13</v>
      </c>
      <c r="I11" s="26" t="s">
        <v>13</v>
      </c>
      <c r="J11" s="39" t="s">
        <v>13</v>
      </c>
      <c r="K11" s="40">
        <v>519.12</v>
      </c>
      <c r="L11" s="26" t="s">
        <v>14</v>
      </c>
      <c r="M11" s="29" t="s">
        <v>14</v>
      </c>
    </row>
    <row r="12" spans="1:13" ht="13.5" customHeight="1" x14ac:dyDescent="0.25">
      <c r="A12" s="41" t="s">
        <v>18</v>
      </c>
      <c r="B12" s="42">
        <v>112</v>
      </c>
      <c r="C12" s="42">
        <v>102</v>
      </c>
      <c r="D12" s="42">
        <v>203</v>
      </c>
      <c r="E12" s="42">
        <v>156</v>
      </c>
      <c r="F12" s="43">
        <f>(E12/D12-1)*100</f>
        <v>-23.152709359605915</v>
      </c>
      <c r="G12" s="43">
        <f t="shared" si="0"/>
        <v>39.285714285714278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602.84</v>
      </c>
      <c r="I13" s="44">
        <v>531.35</v>
      </c>
      <c r="J13" s="44">
        <v>540.47</v>
      </c>
      <c r="K13" s="44">
        <v>545.53</v>
      </c>
      <c r="L13" s="46">
        <f>(K13/J13-1)*100</f>
        <v>0.93622217699409482</v>
      </c>
      <c r="M13" s="46">
        <f>(K13/H13-1)*100</f>
        <v>-9.5066684360692761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2026-09-24T11:09:53Z</dcterms:created>
  <dcterms:modified xsi:type="dcterms:W3CDTF">2026-09-24T11:10:15Z</dcterms:modified>
</cp:coreProperties>
</file>