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MENESINES internetui\2026\"/>
    </mc:Choice>
  </mc:AlternateContent>
  <xr:revisionPtr revIDLastSave="0" documentId="13_ncr:1_{B0CDB9AE-5F75-4885-9BD6-D5E145D2A234}" xr6:coauthVersionLast="47" xr6:coauthVersionMax="47" xr10:uidLastSave="{00000000-0000-0000-0000-000000000000}"/>
  <bookViews>
    <workbookView xWindow="-108" yWindow="-108" windowWidth="23256" windowHeight="12456" xr2:uid="{3A0616C1-D2D8-4442-A2B4-3338C5C9B2D7}"/>
  </bookViews>
  <sheets>
    <sheet name="202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1" l="1"/>
  <c r="F23" i="1"/>
  <c r="G34" i="1"/>
  <c r="G23" i="1"/>
  <c r="G7" i="1"/>
  <c r="F27" i="1"/>
  <c r="F21" i="1"/>
  <c r="F14" i="1"/>
  <c r="G14" i="1"/>
  <c r="F15" i="1"/>
  <c r="G15" i="1"/>
  <c r="F16" i="1"/>
  <c r="G16" i="1"/>
  <c r="F17" i="1"/>
  <c r="G17" i="1"/>
  <c r="F18" i="1"/>
  <c r="G18" i="1"/>
  <c r="F19" i="1"/>
  <c r="G19" i="1"/>
  <c r="F28" i="1"/>
  <c r="G28" i="1"/>
  <c r="F29" i="1"/>
  <c r="G29" i="1"/>
  <c r="F30" i="1"/>
  <c r="G30" i="1"/>
  <c r="F31" i="1"/>
  <c r="G31" i="1"/>
  <c r="F32" i="1"/>
  <c r="G32" i="1"/>
  <c r="F34" i="1"/>
  <c r="F41" i="1"/>
  <c r="G46" i="1"/>
  <c r="F46" i="1"/>
  <c r="G45" i="1"/>
  <c r="F45" i="1"/>
  <c r="G44" i="1"/>
  <c r="F44" i="1"/>
  <c r="G43" i="1"/>
  <c r="F43" i="1"/>
  <c r="G42" i="1"/>
  <c r="F42" i="1"/>
  <c r="G39" i="1"/>
  <c r="F39" i="1"/>
  <c r="G38" i="1"/>
  <c r="F38" i="1"/>
  <c r="G37" i="1"/>
  <c r="F37" i="1"/>
  <c r="G36" i="1"/>
  <c r="F36" i="1"/>
  <c r="G35" i="1"/>
  <c r="F35" i="1"/>
  <c r="G25" i="1"/>
  <c r="F25" i="1"/>
  <c r="G22" i="1"/>
  <c r="F22" i="1"/>
  <c r="G12" i="1"/>
  <c r="F12" i="1"/>
  <c r="G11" i="1"/>
  <c r="F11" i="1"/>
  <c r="G10" i="1"/>
  <c r="F10" i="1"/>
  <c r="G9" i="1"/>
  <c r="F9" i="1"/>
  <c r="G8" i="1"/>
  <c r="F8" i="1"/>
  <c r="F7" i="1"/>
</calcChain>
</file>

<file path=xl/sharedStrings.xml><?xml version="1.0" encoding="utf-8"?>
<sst xmlns="http://schemas.openxmlformats.org/spreadsheetml/2006/main" count="65" uniqueCount="28">
  <si>
    <t>Kategorija pagal
raumeningumą</t>
  </si>
  <si>
    <t>Pokytis %</t>
  </si>
  <si>
    <t>mėnesio*</t>
  </si>
  <si>
    <t>metų**</t>
  </si>
  <si>
    <t>Jauni  buliai (A):</t>
  </si>
  <si>
    <t>E</t>
  </si>
  <si>
    <t>U</t>
  </si>
  <si>
    <t>R</t>
  </si>
  <si>
    <t>O</t>
  </si>
  <si>
    <t>P</t>
  </si>
  <si>
    <t>E-P</t>
  </si>
  <si>
    <t>Buliai (B):</t>
  </si>
  <si>
    <t>Jaučiai (C ):</t>
  </si>
  <si>
    <t>-</t>
  </si>
  <si>
    <t>U-P</t>
  </si>
  <si>
    <t>Karvės (D):</t>
  </si>
  <si>
    <t>Telyčios (E):</t>
  </si>
  <si>
    <t>8 mėnesių ir jaunesnių nei 12 mėnesių galvijai (Z):</t>
  </si>
  <si>
    <t>Vidutinis svoris (A-Z)</t>
  </si>
  <si>
    <t>Pastabos:</t>
  </si>
  <si>
    <t>Šaltinis: ŽŪDC (LŽŪMPRIS)</t>
  </si>
  <si>
    <t>Naudojant ŽŪDC (LŽŪMPRIS) duomenis, būtina nurodyti šaltinį.</t>
  </si>
  <si>
    <t>birželis</t>
  </si>
  <si>
    <t>liepa</t>
  </si>
  <si>
    <t xml:space="preserve">Galvijų skerdenų vidutinis svoris Lietuvos įmonėse 2026 m. birželio–rugpjūčio mėn., kg </t>
  </si>
  <si>
    <t xml:space="preserve">* lyginant 2026 m. rugpjūčio mėn. su 2026 m. liepos mėn. </t>
  </si>
  <si>
    <t>** lyginant 2026 m. rugpjūčio mėn. su 2025 m. rugpjūčio mėn.</t>
  </si>
  <si>
    <t>rugpjūtis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</si>
</sst>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  <charset val="186"/>
    </font>
    <font>
      <sz val="9"/>
      <name val="Times New Roman"/>
      <family val="1"/>
    </font>
    <font>
      <sz val="9"/>
      <name val="Times New Roman"/>
      <family val="1"/>
      <charset val="186"/>
    </font>
    <font>
      <sz val="10"/>
      <name val="Arial"/>
      <family val="2"/>
      <charset val="186"/>
    </font>
    <font>
      <b/>
      <sz val="9"/>
      <name val="Times New Roman"/>
      <family val="1"/>
    </font>
    <font>
      <sz val="8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theme="1"/>
      <name val="Times New Roman Baltic"/>
      <family val="1"/>
      <charset val="186"/>
    </font>
    <font>
      <sz val="10"/>
      <color theme="1"/>
      <name val="Arial"/>
      <family val="2"/>
      <charset val="186"/>
    </font>
    <font>
      <sz val="9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22"/>
      </top>
      <bottom/>
      <diagonal/>
    </border>
    <border>
      <left style="thin">
        <color theme="0"/>
      </left>
      <right/>
      <top style="thin">
        <color indexed="22"/>
      </top>
      <bottom style="thin">
        <color indexed="9"/>
      </bottom>
      <diagonal/>
    </border>
    <border>
      <left/>
      <right/>
      <top style="thin">
        <color indexed="22"/>
      </top>
      <bottom style="thin">
        <color indexed="9"/>
      </bottom>
      <diagonal/>
    </border>
    <border>
      <left/>
      <right style="thin">
        <color theme="0"/>
      </right>
      <top style="thin">
        <color indexed="22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indexed="22"/>
      </top>
      <bottom style="thin">
        <color indexed="9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8">
    <xf numFmtId="0" fontId="0" fillId="0" borderId="0" xfId="0"/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6" fillId="0" borderId="9" xfId="0" quotePrefix="1" applyNumberFormat="1" applyFont="1" applyBorder="1" applyAlignment="1">
      <alignment horizontal="right" vertical="center" indent="1"/>
    </xf>
    <xf numFmtId="2" fontId="6" fillId="0" borderId="1" xfId="0" quotePrefix="1" applyNumberFormat="1" applyFont="1" applyBorder="1" applyAlignment="1">
      <alignment horizontal="right" vertical="center" indent="1"/>
    </xf>
    <xf numFmtId="2" fontId="6" fillId="0" borderId="10" xfId="0" quotePrefix="1" applyNumberFormat="1" applyFont="1" applyBorder="1" applyAlignment="1">
      <alignment horizontal="right" vertical="center" indent="1"/>
    </xf>
    <xf numFmtId="2" fontId="6" fillId="0" borderId="0" xfId="0" quotePrefix="1" applyNumberFormat="1" applyFont="1" applyAlignment="1">
      <alignment horizontal="right" vertical="center" indent="1"/>
    </xf>
    <xf numFmtId="0" fontId="2" fillId="0" borderId="0" xfId="0" applyFont="1" applyAlignment="1">
      <alignment horizontal="center"/>
    </xf>
    <xf numFmtId="2" fontId="6" fillId="0" borderId="11" xfId="0" quotePrefix="1" applyNumberFormat="1" applyFont="1" applyBorder="1" applyAlignment="1">
      <alignment horizontal="right" vertical="center" indent="1"/>
    </xf>
    <xf numFmtId="2" fontId="6" fillId="0" borderId="12" xfId="0" quotePrefix="1" applyNumberFormat="1" applyFont="1" applyBorder="1" applyAlignment="1">
      <alignment horizontal="right" vertical="center" indent="1"/>
    </xf>
    <xf numFmtId="2" fontId="6" fillId="0" borderId="11" xfId="0" applyNumberFormat="1" applyFont="1" applyBorder="1" applyAlignment="1">
      <alignment horizontal="right" vertical="center" indent="1"/>
    </xf>
    <xf numFmtId="2" fontId="6" fillId="0" borderId="0" xfId="0" applyNumberFormat="1" applyFont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7" fillId="3" borderId="14" xfId="0" applyNumberFormat="1" applyFont="1" applyFill="1" applyBorder="1" applyAlignment="1">
      <alignment horizontal="center"/>
    </xf>
    <xf numFmtId="2" fontId="8" fillId="3" borderId="15" xfId="0" applyNumberFormat="1" applyFont="1" applyFill="1" applyBorder="1" applyAlignment="1">
      <alignment horizontal="right" vertical="center" indent="1"/>
    </xf>
    <xf numFmtId="2" fontId="8" fillId="3" borderId="16" xfId="0" applyNumberFormat="1" applyFont="1" applyFill="1" applyBorder="1" applyAlignment="1">
      <alignment horizontal="right" vertical="center" indent="1"/>
    </xf>
    <xf numFmtId="2" fontId="8" fillId="3" borderId="15" xfId="0" quotePrefix="1" applyNumberFormat="1" applyFont="1" applyFill="1" applyBorder="1" applyAlignment="1">
      <alignment horizontal="right" vertical="center" indent="1"/>
    </xf>
    <xf numFmtId="2" fontId="8" fillId="3" borderId="14" xfId="0" quotePrefix="1" applyNumberFormat="1" applyFont="1" applyFill="1" applyBorder="1" applyAlignment="1">
      <alignment horizontal="right" vertical="center" indent="1"/>
    </xf>
    <xf numFmtId="0" fontId="2" fillId="0" borderId="0" xfId="0" applyFont="1" applyAlignment="1">
      <alignment horizontal="center" wrapText="1"/>
    </xf>
    <xf numFmtId="2" fontId="6" fillId="0" borderId="17" xfId="0" quotePrefix="1" applyNumberFormat="1" applyFont="1" applyBorder="1" applyAlignment="1">
      <alignment horizontal="right" vertical="center" indent="1"/>
    </xf>
    <xf numFmtId="2" fontId="6" fillId="0" borderId="18" xfId="0" quotePrefix="1" applyNumberFormat="1" applyFont="1" applyBorder="1" applyAlignment="1">
      <alignment horizontal="right" vertical="center" indent="1"/>
    </xf>
    <xf numFmtId="2" fontId="6" fillId="0" borderId="19" xfId="0" quotePrefix="1" applyNumberFormat="1" applyFont="1" applyBorder="1" applyAlignment="1">
      <alignment horizontal="right" vertical="center" indent="1"/>
    </xf>
    <xf numFmtId="2" fontId="6" fillId="0" borderId="20" xfId="0" applyNumberFormat="1" applyFont="1" applyBorder="1" applyAlignment="1">
      <alignment horizontal="right" vertical="center" indent="1"/>
    </xf>
    <xf numFmtId="2" fontId="6" fillId="0" borderId="21" xfId="0" applyNumberFormat="1" applyFont="1" applyBorder="1" applyAlignment="1">
      <alignment horizontal="right" vertical="center" indent="1"/>
    </xf>
    <xf numFmtId="2" fontId="6" fillId="0" borderId="22" xfId="0" applyNumberFormat="1" applyFont="1" applyBorder="1" applyAlignment="1">
      <alignment horizontal="right" vertical="center" indent="1"/>
    </xf>
    <xf numFmtId="2" fontId="6" fillId="0" borderId="23" xfId="0" applyNumberFormat="1" applyFont="1" applyBorder="1" applyAlignment="1">
      <alignment horizontal="right" vertical="center" indent="1"/>
    </xf>
    <xf numFmtId="2" fontId="6" fillId="0" borderId="24" xfId="0" applyNumberFormat="1" applyFont="1" applyBorder="1" applyAlignment="1">
      <alignment horizontal="right" vertical="center" indent="1"/>
    </xf>
    <xf numFmtId="0" fontId="7" fillId="3" borderId="14" xfId="0" applyFont="1" applyFill="1" applyBorder="1" applyAlignment="1">
      <alignment horizontal="center"/>
    </xf>
    <xf numFmtId="2" fontId="6" fillId="0" borderId="20" xfId="0" quotePrefix="1" applyNumberFormat="1" applyFont="1" applyBorder="1" applyAlignment="1">
      <alignment horizontal="right" vertical="center" indent="1"/>
    </xf>
    <xf numFmtId="2" fontId="6" fillId="0" borderId="21" xfId="0" quotePrefix="1" applyNumberFormat="1" applyFont="1" applyBorder="1" applyAlignment="1">
      <alignment horizontal="right" vertical="center" indent="1"/>
    </xf>
    <xf numFmtId="2" fontId="6" fillId="0" borderId="22" xfId="0" quotePrefix="1" applyNumberFormat="1" applyFont="1" applyBorder="1" applyAlignment="1">
      <alignment horizontal="right" vertical="center" indent="1"/>
    </xf>
    <xf numFmtId="2" fontId="6" fillId="0" borderId="23" xfId="0" quotePrefix="1" applyNumberFormat="1" applyFont="1" applyBorder="1" applyAlignment="1">
      <alignment horizontal="right" vertical="center" indent="1"/>
    </xf>
    <xf numFmtId="2" fontId="6" fillId="0" borderId="24" xfId="0" quotePrefix="1" applyNumberFormat="1" applyFont="1" applyBorder="1" applyAlignment="1">
      <alignment horizontal="right" vertical="center" indent="1"/>
    </xf>
    <xf numFmtId="2" fontId="9" fillId="0" borderId="20" xfId="0" quotePrefix="1" applyNumberFormat="1" applyFont="1" applyBorder="1" applyAlignment="1">
      <alignment horizontal="right" vertical="center" wrapText="1" indent="1"/>
    </xf>
    <xf numFmtId="2" fontId="9" fillId="0" borderId="0" xfId="0" quotePrefix="1" applyNumberFormat="1" applyFont="1" applyAlignment="1">
      <alignment horizontal="right" vertical="center" wrapText="1" indent="1"/>
    </xf>
    <xf numFmtId="2" fontId="9" fillId="0" borderId="21" xfId="0" quotePrefix="1" applyNumberFormat="1" applyFont="1" applyBorder="1" applyAlignment="1">
      <alignment horizontal="right" vertical="center" wrapText="1" indent="1"/>
    </xf>
    <xf numFmtId="2" fontId="9" fillId="0" borderId="17" xfId="0" quotePrefix="1" applyNumberFormat="1" applyFont="1" applyBorder="1" applyAlignment="1">
      <alignment horizontal="right" vertical="center" wrapText="1" indent="1"/>
    </xf>
    <xf numFmtId="2" fontId="9" fillId="0" borderId="18" xfId="0" quotePrefix="1" applyNumberFormat="1" applyFont="1" applyBorder="1" applyAlignment="1">
      <alignment horizontal="right" vertical="center" wrapText="1" indent="1"/>
    </xf>
    <xf numFmtId="2" fontId="9" fillId="0" borderId="20" xfId="0" quotePrefix="1" applyNumberFormat="1" applyFont="1" applyBorder="1" applyAlignment="1">
      <alignment horizontal="right" vertical="center" indent="1"/>
    </xf>
    <xf numFmtId="0" fontId="7" fillId="3" borderId="25" xfId="0" applyFont="1" applyFill="1" applyBorder="1" applyAlignment="1">
      <alignment horizontal="center"/>
    </xf>
    <xf numFmtId="2" fontId="8" fillId="3" borderId="26" xfId="0" quotePrefix="1" applyNumberFormat="1" applyFont="1" applyFill="1" applyBorder="1" applyAlignment="1">
      <alignment horizontal="right" vertical="center" indent="1"/>
    </xf>
    <xf numFmtId="2" fontId="8" fillId="3" borderId="18" xfId="0" quotePrefix="1" applyNumberFormat="1" applyFont="1" applyFill="1" applyBorder="1" applyAlignment="1">
      <alignment horizontal="right" vertical="center" indent="1"/>
    </xf>
    <xf numFmtId="0" fontId="7" fillId="4" borderId="27" xfId="0" applyFont="1" applyFill="1" applyBorder="1" applyAlignment="1">
      <alignment horizontal="center"/>
    </xf>
    <xf numFmtId="2" fontId="8" fillId="4" borderId="28" xfId="0" applyNumberFormat="1" applyFont="1" applyFill="1" applyBorder="1" applyAlignment="1">
      <alignment horizontal="right" vertical="center" indent="1"/>
    </xf>
    <xf numFmtId="2" fontId="8" fillId="4" borderId="29" xfId="0" applyNumberFormat="1" applyFont="1" applyFill="1" applyBorder="1" applyAlignment="1">
      <alignment horizontal="right" vertical="center" indent="1"/>
    </xf>
    <xf numFmtId="2" fontId="8" fillId="4" borderId="30" xfId="0" quotePrefix="1" applyNumberFormat="1" applyFont="1" applyFill="1" applyBorder="1" applyAlignment="1">
      <alignment horizontal="right" vertical="center" indent="1"/>
    </xf>
    <xf numFmtId="2" fontId="8" fillId="4" borderId="31" xfId="0" quotePrefix="1" applyNumberFormat="1" applyFont="1" applyFill="1" applyBorder="1" applyAlignment="1">
      <alignment horizontal="right" vertical="center" indent="1"/>
    </xf>
    <xf numFmtId="0" fontId="3" fillId="0" borderId="0" xfId="2" applyFont="1" applyAlignment="1">
      <alignment horizontal="left"/>
    </xf>
    <xf numFmtId="2" fontId="10" fillId="0" borderId="0" xfId="0" applyNumberFormat="1" applyFont="1" applyAlignment="1">
      <alignment horizontal="right" indent="1"/>
    </xf>
    <xf numFmtId="0" fontId="3" fillId="0" borderId="0" xfId="0" applyFont="1"/>
    <xf numFmtId="0" fontId="11" fillId="0" borderId="0" xfId="0" applyFont="1"/>
    <xf numFmtId="3" fontId="0" fillId="0" borderId="0" xfId="0" applyNumberFormat="1"/>
    <xf numFmtId="3" fontId="4" fillId="0" borderId="0" xfId="0" applyNumberFormat="1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 wrapText="1"/>
    </xf>
    <xf numFmtId="2" fontId="9" fillId="0" borderId="19" xfId="0" quotePrefix="1" applyNumberFormat="1" applyFont="1" applyBorder="1" applyAlignment="1">
      <alignment horizontal="right" vertical="center" wrapText="1" indent="1"/>
    </xf>
    <xf numFmtId="0" fontId="3" fillId="2" borderId="3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2" fontId="9" fillId="0" borderId="19" xfId="0" quotePrefix="1" applyNumberFormat="1" applyFont="1" applyBorder="1" applyAlignment="1">
      <alignment horizontal="right" vertical="center" indent="1"/>
    </xf>
    <xf numFmtId="2" fontId="9" fillId="0" borderId="18" xfId="0" quotePrefix="1" applyNumberFormat="1" applyFont="1" applyBorder="1" applyAlignment="1">
      <alignment horizontal="right" vertical="center" indent="1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wrapText="1"/>
    </xf>
    <xf numFmtId="0" fontId="7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6" fillId="0" borderId="0" xfId="0" quotePrefix="1" applyNumberFormat="1" applyFont="1" applyBorder="1" applyAlignment="1">
      <alignment horizontal="right" vertical="center" indent="1"/>
    </xf>
    <xf numFmtId="2" fontId="6" fillId="0" borderId="0" xfId="0" applyNumberFormat="1" applyFont="1" applyBorder="1" applyAlignment="1">
      <alignment horizontal="right" vertical="center" indent="1"/>
    </xf>
    <xf numFmtId="2" fontId="9" fillId="0" borderId="0" xfId="0" quotePrefix="1" applyNumberFormat="1" applyFont="1" applyBorder="1" applyAlignment="1">
      <alignment horizontal="right" vertical="center" wrapText="1" indent="1"/>
    </xf>
  </cellXfs>
  <cellStyles count="3">
    <cellStyle name="Normal" xfId="0" builtinId="0"/>
    <cellStyle name="Normal 2 2" xfId="2" xr:uid="{0093FF2F-A464-4860-A3F2-8E9C8DF60FE5}"/>
    <cellStyle name="Normal_Sheet1" xfId="1" xr:uid="{BEB3CAB3-BB9E-4FB9-96BA-3C3D44289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EB5A-DEB0-4BDE-9743-9A9501F97DFF}">
  <dimension ref="A2:G53"/>
  <sheetViews>
    <sheetView showGridLines="0" tabSelected="1" workbookViewId="0">
      <selection activeCell="Q48" sqref="Q48"/>
    </sheetView>
  </sheetViews>
  <sheetFormatPr defaultRowHeight="14.4" x14ac:dyDescent="0.3"/>
  <cols>
    <col min="1" max="1" width="18.88671875" customWidth="1"/>
    <col min="2" max="2" width="10.88671875" customWidth="1"/>
    <col min="3" max="3" width="12.6640625" customWidth="1"/>
    <col min="4" max="4" width="13.44140625" customWidth="1"/>
    <col min="5" max="5" width="11.33203125" customWidth="1"/>
  </cols>
  <sheetData>
    <row r="2" spans="1:7" x14ac:dyDescent="0.3">
      <c r="A2" s="67" t="s">
        <v>24</v>
      </c>
      <c r="B2" s="67"/>
      <c r="C2" s="67"/>
      <c r="D2" s="67"/>
      <c r="E2" s="67"/>
      <c r="F2" s="67"/>
      <c r="G2" s="67"/>
    </row>
    <row r="4" spans="1:7" x14ac:dyDescent="0.3">
      <c r="A4" s="68" t="s">
        <v>0</v>
      </c>
      <c r="B4" s="60">
        <v>2025</v>
      </c>
      <c r="C4" s="73">
        <v>2026</v>
      </c>
      <c r="D4" s="73"/>
      <c r="E4" s="74"/>
      <c r="F4" s="70" t="s">
        <v>1</v>
      </c>
      <c r="G4" s="71"/>
    </row>
    <row r="5" spans="1:7" x14ac:dyDescent="0.3">
      <c r="A5" s="69"/>
      <c r="B5" s="61" t="s">
        <v>27</v>
      </c>
      <c r="C5" s="61" t="s">
        <v>22</v>
      </c>
      <c r="D5" s="61" t="s">
        <v>23</v>
      </c>
      <c r="E5" s="61" t="s">
        <v>27</v>
      </c>
      <c r="F5" s="1" t="s">
        <v>2</v>
      </c>
      <c r="G5" s="2" t="s">
        <v>3</v>
      </c>
    </row>
    <row r="6" spans="1:7" x14ac:dyDescent="0.3">
      <c r="A6" s="72" t="s">
        <v>4</v>
      </c>
      <c r="B6" s="72"/>
      <c r="C6" s="72"/>
      <c r="D6" s="72"/>
      <c r="E6" s="72"/>
      <c r="F6" s="72"/>
      <c r="G6" s="72"/>
    </row>
    <row r="7" spans="1:7" x14ac:dyDescent="0.3">
      <c r="A7" s="3" t="s">
        <v>5</v>
      </c>
      <c r="B7" s="4">
        <v>453.58714285714279</v>
      </c>
      <c r="C7" s="5">
        <v>447.76666666666671</v>
      </c>
      <c r="D7" s="5">
        <v>442.88</v>
      </c>
      <c r="E7" s="6">
        <v>414.52928571428572</v>
      </c>
      <c r="F7" s="7">
        <f t="shared" ref="F7:F11" si="0">(E7/D7-1)*100</f>
        <v>-6.4014437964492128</v>
      </c>
      <c r="G7" s="7">
        <f>(E7/B7-1)*100</f>
        <v>-8.6108827725653434</v>
      </c>
    </row>
    <row r="8" spans="1:7" x14ac:dyDescent="0.3">
      <c r="A8" s="8" t="s">
        <v>6</v>
      </c>
      <c r="B8" s="9">
        <v>382.23965405405409</v>
      </c>
      <c r="C8" s="7">
        <v>390.59642320819108</v>
      </c>
      <c r="D8" s="75">
        <v>404.84857272727277</v>
      </c>
      <c r="E8" s="10">
        <v>401.46020860927149</v>
      </c>
      <c r="F8" s="7">
        <f t="shared" si="0"/>
        <v>-0.83694604507938974</v>
      </c>
      <c r="G8" s="7">
        <f t="shared" ref="G8:G11" si="1">(E8/B8-1)*100</f>
        <v>5.02840413111596</v>
      </c>
    </row>
    <row r="9" spans="1:7" x14ac:dyDescent="0.3">
      <c r="A9" s="8" t="s">
        <v>7</v>
      </c>
      <c r="B9" s="11">
        <v>348.63205740181269</v>
      </c>
      <c r="C9" s="12">
        <v>356.04535616438358</v>
      </c>
      <c r="D9" s="76">
        <v>362.70013918629553</v>
      </c>
      <c r="E9" s="13">
        <v>365.48788203753344</v>
      </c>
      <c r="F9" s="7">
        <f t="shared" si="0"/>
        <v>0.76860815589763209</v>
      </c>
      <c r="G9" s="7">
        <f t="shared" si="1"/>
        <v>4.8348464456593909</v>
      </c>
    </row>
    <row r="10" spans="1:7" x14ac:dyDescent="0.3">
      <c r="A10" s="8" t="s">
        <v>8</v>
      </c>
      <c r="B10" s="11">
        <v>289.6518918296893</v>
      </c>
      <c r="C10" s="12">
        <v>301.22309409409405</v>
      </c>
      <c r="D10" s="76">
        <v>307.34248868312761</v>
      </c>
      <c r="E10" s="13">
        <v>313.33034861278651</v>
      </c>
      <c r="F10" s="7">
        <f t="shared" si="0"/>
        <v>1.9482694876699735</v>
      </c>
      <c r="G10" s="7">
        <f t="shared" si="1"/>
        <v>8.1747979043132801</v>
      </c>
    </row>
    <row r="11" spans="1:7" x14ac:dyDescent="0.3">
      <c r="A11" s="8" t="s">
        <v>9</v>
      </c>
      <c r="B11" s="14">
        <v>198.52955238095237</v>
      </c>
      <c r="C11" s="12">
        <v>219.62271153846157</v>
      </c>
      <c r="D11" s="76">
        <v>209.73345378151259</v>
      </c>
      <c r="E11" s="13">
        <v>194.04641463414634</v>
      </c>
      <c r="F11" s="7">
        <f t="shared" si="0"/>
        <v>-7.4795121448331443</v>
      </c>
      <c r="G11" s="7">
        <f t="shared" si="1"/>
        <v>-2.2581714878414982</v>
      </c>
    </row>
    <row r="12" spans="1:7" x14ac:dyDescent="0.3">
      <c r="A12" s="15" t="s">
        <v>10</v>
      </c>
      <c r="B12" s="16">
        <v>308.51018971275886</v>
      </c>
      <c r="C12" s="17">
        <v>325.56601237890203</v>
      </c>
      <c r="D12" s="17">
        <v>332.16051479915438</v>
      </c>
      <c r="E12" s="17">
        <v>336.89627374999998</v>
      </c>
      <c r="F12" s="18">
        <f>(E12/D12-1)*100</f>
        <v>1.425744102579185</v>
      </c>
      <c r="G12" s="19">
        <f>(E12/B12-1)*100</f>
        <v>9.2010199286027614</v>
      </c>
    </row>
    <row r="13" spans="1:7" x14ac:dyDescent="0.3">
      <c r="A13" s="65" t="s">
        <v>11</v>
      </c>
      <c r="B13" s="65"/>
      <c r="C13" s="65"/>
      <c r="D13" s="65"/>
      <c r="E13" s="65"/>
      <c r="F13" s="65"/>
      <c r="G13" s="65"/>
    </row>
    <row r="14" spans="1:7" x14ac:dyDescent="0.3">
      <c r="A14" s="20" t="s">
        <v>5</v>
      </c>
      <c r="B14" s="21">
        <v>461.88249999999999</v>
      </c>
      <c r="C14" s="22">
        <v>530.45000000000005</v>
      </c>
      <c r="D14" s="22">
        <v>536.08937500000002</v>
      </c>
      <c r="E14" s="23">
        <v>532.36333333333334</v>
      </c>
      <c r="F14" s="7">
        <f>(E14/D14-1)*100</f>
        <v>-0.69504113314439175</v>
      </c>
      <c r="G14" s="7">
        <f>(E14/B14-1)*100</f>
        <v>15.259472557053666</v>
      </c>
    </row>
    <row r="15" spans="1:7" x14ac:dyDescent="0.3">
      <c r="A15" s="8" t="s">
        <v>6</v>
      </c>
      <c r="B15" s="24">
        <v>423.53247999999996</v>
      </c>
      <c r="C15" s="12">
        <v>441.9470508474576</v>
      </c>
      <c r="D15" s="76">
        <v>457.96551923076919</v>
      </c>
      <c r="E15" s="25">
        <v>442.26916666666665</v>
      </c>
      <c r="F15" s="7">
        <f>(E15/D15-1)*100</f>
        <v>-3.4274092491651365</v>
      </c>
      <c r="G15" s="7">
        <f t="shared" ref="G15:G18" si="2">(E15/B15-1)*100</f>
        <v>4.4239078586526981</v>
      </c>
    </row>
    <row r="16" spans="1:7" x14ac:dyDescent="0.3">
      <c r="A16" s="8" t="s">
        <v>7</v>
      </c>
      <c r="B16" s="24">
        <v>364.73076785714289</v>
      </c>
      <c r="C16" s="12">
        <v>369.00499689440994</v>
      </c>
      <c r="D16" s="76">
        <v>378.05662344139654</v>
      </c>
      <c r="E16" s="25">
        <v>381.14072280701754</v>
      </c>
      <c r="F16" s="7">
        <f t="shared" ref="F16:F18" si="3">(E16/D16-1)*100</f>
        <v>0.81577710173330598</v>
      </c>
      <c r="G16" s="7">
        <f t="shared" si="2"/>
        <v>4.4991967763745366</v>
      </c>
    </row>
    <row r="17" spans="1:7" x14ac:dyDescent="0.3">
      <c r="A17" s="8" t="s">
        <v>8</v>
      </c>
      <c r="B17" s="24">
        <v>289.78146428571432</v>
      </c>
      <c r="C17" s="12">
        <v>309.3896753812636</v>
      </c>
      <c r="D17" s="76">
        <v>323.4686963979417</v>
      </c>
      <c r="E17" s="25">
        <v>325.50835573122532</v>
      </c>
      <c r="F17" s="7">
        <f t="shared" si="3"/>
        <v>0.63055849174795675</v>
      </c>
      <c r="G17" s="7">
        <f t="shared" si="2"/>
        <v>12.328908452987019</v>
      </c>
    </row>
    <row r="18" spans="1:7" x14ac:dyDescent="0.3">
      <c r="A18" s="8" t="s">
        <v>9</v>
      </c>
      <c r="B18" s="26">
        <v>211.06015000000002</v>
      </c>
      <c r="C18" s="27">
        <v>224.89311538461536</v>
      </c>
      <c r="D18" s="27">
        <v>236.18514999999996</v>
      </c>
      <c r="E18" s="28">
        <v>232.3475</v>
      </c>
      <c r="F18" s="7">
        <f t="shared" si="3"/>
        <v>-1.6248481329160458</v>
      </c>
      <c r="G18" s="7">
        <f t="shared" si="2"/>
        <v>10.085916266050221</v>
      </c>
    </row>
    <row r="19" spans="1:7" x14ac:dyDescent="0.3">
      <c r="A19" s="29" t="s">
        <v>10</v>
      </c>
      <c r="B19" s="16">
        <v>327.33824142011838</v>
      </c>
      <c r="C19" s="16">
        <v>349.42655577299416</v>
      </c>
      <c r="D19" s="16">
        <v>363.35306089743591</v>
      </c>
      <c r="E19" s="16">
        <v>358.08898755186721</v>
      </c>
      <c r="F19" s="18">
        <f>(E19/D19-1)*100</f>
        <v>-1.4487488649654212</v>
      </c>
      <c r="G19" s="19">
        <f>(E19/B19-1)*100</f>
        <v>9.3941807710398617</v>
      </c>
    </row>
    <row r="20" spans="1:7" x14ac:dyDescent="0.3">
      <c r="A20" s="64" t="s">
        <v>12</v>
      </c>
      <c r="B20" s="64"/>
      <c r="C20" s="64"/>
      <c r="D20" s="64"/>
      <c r="E20" s="64"/>
      <c r="F20" s="64"/>
      <c r="G20" s="64"/>
    </row>
    <row r="21" spans="1:7" x14ac:dyDescent="0.3">
      <c r="A21" s="8" t="s">
        <v>6</v>
      </c>
      <c r="B21" s="21" t="s">
        <v>13</v>
      </c>
      <c r="C21" s="22">
        <v>350.64400000000001</v>
      </c>
      <c r="D21" s="22">
        <v>327.55599999999998</v>
      </c>
      <c r="E21" s="23">
        <v>433.02280000000002</v>
      </c>
      <c r="F21" s="7">
        <f t="shared" ref="F21:F23" si="4">(E21/D21-1)*100</f>
        <v>32.198097424562519</v>
      </c>
      <c r="G21" s="7" t="s">
        <v>13</v>
      </c>
    </row>
    <row r="22" spans="1:7" x14ac:dyDescent="0.3">
      <c r="A22" s="8" t="s">
        <v>7</v>
      </c>
      <c r="B22" s="30">
        <v>283.88216666666665</v>
      </c>
      <c r="C22" s="7">
        <v>328.47640000000001</v>
      </c>
      <c r="D22" s="75">
        <v>327.6229090909091</v>
      </c>
      <c r="E22" s="31">
        <v>332.15699999999998</v>
      </c>
      <c r="F22" s="7">
        <f t="shared" si="4"/>
        <v>1.3839358553014769</v>
      </c>
      <c r="G22" s="7">
        <f t="shared" ref="G22:G23" si="5">(E22/B22-1)*100</f>
        <v>17.005236327513828</v>
      </c>
    </row>
    <row r="23" spans="1:7" x14ac:dyDescent="0.3">
      <c r="A23" s="8" t="s">
        <v>8</v>
      </c>
      <c r="B23" s="30">
        <v>258.19079999999997</v>
      </c>
      <c r="C23" s="7" t="s">
        <v>13</v>
      </c>
      <c r="D23" s="75">
        <v>312.91399999999999</v>
      </c>
      <c r="E23" s="31">
        <v>281.14699999999999</v>
      </c>
      <c r="F23" s="7">
        <f t="shared" si="4"/>
        <v>-10.151990642796427</v>
      </c>
      <c r="G23" s="7">
        <f t="shared" si="5"/>
        <v>8.8911766027294661</v>
      </c>
    </row>
    <row r="24" spans="1:7" x14ac:dyDescent="0.3">
      <c r="A24" s="8" t="s">
        <v>9</v>
      </c>
      <c r="B24" s="32">
        <v>155.52600000000001</v>
      </c>
      <c r="C24" s="33" t="s">
        <v>13</v>
      </c>
      <c r="D24" s="33" t="s">
        <v>13</v>
      </c>
      <c r="E24" s="34" t="s">
        <v>13</v>
      </c>
      <c r="F24" s="7" t="s">
        <v>13</v>
      </c>
      <c r="G24" s="7" t="s">
        <v>13</v>
      </c>
    </row>
    <row r="25" spans="1:7" x14ac:dyDescent="0.3">
      <c r="A25" s="29" t="s">
        <v>14</v>
      </c>
      <c r="B25" s="18">
        <v>269.61477777777776</v>
      </c>
      <c r="C25" s="18">
        <v>332.17099999999999</v>
      </c>
      <c r="D25" s="18">
        <v>326.48630769230761</v>
      </c>
      <c r="E25" s="18">
        <v>364.53692857142858</v>
      </c>
      <c r="F25" s="18">
        <f>(E25/D25-1)*100</f>
        <v>11.654583969561516</v>
      </c>
      <c r="G25" s="19">
        <f>(E25/B25-1)*100</f>
        <v>35.20658310201663</v>
      </c>
    </row>
    <row r="26" spans="1:7" x14ac:dyDescent="0.3">
      <c r="A26" s="65" t="s">
        <v>15</v>
      </c>
      <c r="B26" s="65"/>
      <c r="C26" s="65"/>
      <c r="D26" s="65"/>
      <c r="E26" s="65"/>
      <c r="F26" s="65"/>
      <c r="G26" s="65"/>
    </row>
    <row r="27" spans="1:7" x14ac:dyDescent="0.3">
      <c r="A27" s="20" t="s">
        <v>5</v>
      </c>
      <c r="B27" s="21" t="s">
        <v>13</v>
      </c>
      <c r="C27" s="22">
        <v>584.96</v>
      </c>
      <c r="D27" s="22">
        <v>540.47</v>
      </c>
      <c r="E27" s="23">
        <v>518.12</v>
      </c>
      <c r="F27" s="7">
        <f t="shared" ref="F27:F31" si="6">(E27/D27-1)*100</f>
        <v>-4.1352896553000225</v>
      </c>
      <c r="G27" s="7" t="s">
        <v>13</v>
      </c>
    </row>
    <row r="28" spans="1:7" x14ac:dyDescent="0.3">
      <c r="A28" s="20" t="s">
        <v>6</v>
      </c>
      <c r="B28" s="35">
        <v>425.20826923076919</v>
      </c>
      <c r="C28" s="36">
        <v>441.15793750000006</v>
      </c>
      <c r="D28" s="77">
        <v>439.94682857142857</v>
      </c>
      <c r="E28" s="37">
        <v>431.58465116279069</v>
      </c>
      <c r="F28" s="7">
        <f t="shared" si="6"/>
        <v>-1.900724557054112</v>
      </c>
      <c r="G28" s="7">
        <f>(E28/B28-1)*100</f>
        <v>1.4995902933771177</v>
      </c>
    </row>
    <row r="29" spans="1:7" x14ac:dyDescent="0.3">
      <c r="A29" s="8" t="s">
        <v>7</v>
      </c>
      <c r="B29" s="24">
        <v>362.71083944954131</v>
      </c>
      <c r="C29" s="12">
        <v>383.44334497816595</v>
      </c>
      <c r="D29" s="76">
        <v>371.08878787878791</v>
      </c>
      <c r="E29" s="25">
        <v>374.30254143646408</v>
      </c>
      <c r="F29" s="7">
        <f t="shared" si="6"/>
        <v>0.86603359159584947</v>
      </c>
      <c r="G29" s="7">
        <f t="shared" ref="G29:G31" si="7">(E29/B29-1)*100</f>
        <v>3.1958521020531538</v>
      </c>
    </row>
    <row r="30" spans="1:7" x14ac:dyDescent="0.3">
      <c r="A30" s="8" t="s">
        <v>8</v>
      </c>
      <c r="B30" s="30">
        <v>322.78780606352268</v>
      </c>
      <c r="C30" s="7">
        <v>329.11967422279793</v>
      </c>
      <c r="D30" s="75">
        <v>325.16823876531998</v>
      </c>
      <c r="E30" s="31">
        <v>326.81621827099946</v>
      </c>
      <c r="F30" s="7">
        <f t="shared" si="6"/>
        <v>0.50680826391191758</v>
      </c>
      <c r="G30" s="7">
        <f t="shared" si="7"/>
        <v>1.2480063161630195</v>
      </c>
    </row>
    <row r="31" spans="1:7" x14ac:dyDescent="0.3">
      <c r="A31" s="8" t="s">
        <v>9</v>
      </c>
      <c r="B31" s="32">
        <v>236.7833258863526</v>
      </c>
      <c r="C31" s="33">
        <v>239.62649424712356</v>
      </c>
      <c r="D31" s="33">
        <v>238.99512868117793</v>
      </c>
      <c r="E31" s="34">
        <v>241.30918164580964</v>
      </c>
      <c r="F31" s="7">
        <f t="shared" si="6"/>
        <v>0.968242732561575</v>
      </c>
      <c r="G31" s="7">
        <f t="shared" si="7"/>
        <v>1.9113912445124059</v>
      </c>
    </row>
    <row r="32" spans="1:7" x14ac:dyDescent="0.3">
      <c r="A32" s="29" t="s">
        <v>10</v>
      </c>
      <c r="B32" s="16">
        <v>285.78890900839576</v>
      </c>
      <c r="C32" s="16">
        <v>287.03041245747187</v>
      </c>
      <c r="D32" s="16">
        <v>281.74126953467953</v>
      </c>
      <c r="E32" s="16">
        <v>279.58926864010687</v>
      </c>
      <c r="F32" s="18">
        <f>(E32/D32-1)*100</f>
        <v>-0.76382167870787665</v>
      </c>
      <c r="G32" s="19">
        <f>(E32/B32-1)*100</f>
        <v>-2.1693075458385835</v>
      </c>
    </row>
    <row r="33" spans="1:7" x14ac:dyDescent="0.3">
      <c r="A33" s="65" t="s">
        <v>16</v>
      </c>
      <c r="B33" s="65"/>
      <c r="C33" s="65"/>
      <c r="D33" s="65"/>
      <c r="E33" s="65"/>
      <c r="F33" s="65"/>
      <c r="G33" s="65"/>
    </row>
    <row r="34" spans="1:7" x14ac:dyDescent="0.3">
      <c r="A34" s="20" t="s">
        <v>5</v>
      </c>
      <c r="B34" s="38">
        <v>393.56</v>
      </c>
      <c r="C34" s="39">
        <v>396.5</v>
      </c>
      <c r="D34" s="39">
        <v>305</v>
      </c>
      <c r="E34" s="59">
        <v>386.1</v>
      </c>
      <c r="F34" s="7">
        <f t="shared" ref="F34:F38" si="8">(E34/D34-1)*100</f>
        <v>26.590163934426236</v>
      </c>
      <c r="G34" s="7">
        <f t="shared" ref="G34:G38" si="9">(E34/B34-1)*100</f>
        <v>-1.895517837178573</v>
      </c>
    </row>
    <row r="35" spans="1:7" x14ac:dyDescent="0.3">
      <c r="A35" s="8" t="s">
        <v>6</v>
      </c>
      <c r="B35" s="24">
        <v>353.2105882352941</v>
      </c>
      <c r="C35" s="12">
        <v>366.36679629629629</v>
      </c>
      <c r="D35" s="76">
        <v>363.69450375939851</v>
      </c>
      <c r="E35" s="25">
        <v>369.06406818181819</v>
      </c>
      <c r="F35" s="7">
        <f t="shared" si="8"/>
        <v>1.4763941623852306</v>
      </c>
      <c r="G35" s="7">
        <f t="shared" si="9"/>
        <v>4.4883931780559161</v>
      </c>
    </row>
    <row r="36" spans="1:7" x14ac:dyDescent="0.3">
      <c r="A36" s="8" t="s">
        <v>7</v>
      </c>
      <c r="B36" s="24">
        <v>315.8013656716418</v>
      </c>
      <c r="C36" s="12">
        <v>318.43019061583573</v>
      </c>
      <c r="D36" s="76">
        <v>318.37774870466319</v>
      </c>
      <c r="E36" s="25">
        <v>312.24634831460673</v>
      </c>
      <c r="F36" s="7">
        <f t="shared" si="8"/>
        <v>-1.925825663069225</v>
      </c>
      <c r="G36" s="7">
        <f t="shared" si="9"/>
        <v>-1.1257131043351576</v>
      </c>
    </row>
    <row r="37" spans="1:7" x14ac:dyDescent="0.3">
      <c r="A37" s="8" t="s">
        <v>8</v>
      </c>
      <c r="B37" s="24">
        <v>265.46000259740259</v>
      </c>
      <c r="C37" s="12">
        <v>272.94242608695646</v>
      </c>
      <c r="D37" s="76">
        <v>274.82745673076926</v>
      </c>
      <c r="E37" s="25">
        <v>274.12477732793519</v>
      </c>
      <c r="F37" s="7">
        <f t="shared" si="8"/>
        <v>-0.25568020429721505</v>
      </c>
      <c r="G37" s="7">
        <f t="shared" si="9"/>
        <v>3.2640603653099509</v>
      </c>
    </row>
    <row r="38" spans="1:7" x14ac:dyDescent="0.3">
      <c r="A38" s="8" t="s">
        <v>9</v>
      </c>
      <c r="B38" s="26">
        <v>194.77075252525253</v>
      </c>
      <c r="C38" s="27">
        <v>193.506</v>
      </c>
      <c r="D38" s="27">
        <v>191.93088537549411</v>
      </c>
      <c r="E38" s="28">
        <v>193.78360000000004</v>
      </c>
      <c r="F38" s="7">
        <f t="shared" si="8"/>
        <v>0.96530301565653787</v>
      </c>
      <c r="G38" s="7">
        <f t="shared" si="9"/>
        <v>-0.50682790534708477</v>
      </c>
    </row>
    <row r="39" spans="1:7" x14ac:dyDescent="0.3">
      <c r="A39" s="29" t="s">
        <v>10</v>
      </c>
      <c r="B39" s="16">
        <v>269.74364521072795</v>
      </c>
      <c r="C39" s="16">
        <v>279.31230191256827</v>
      </c>
      <c r="D39" s="16">
        <v>279.61690841121498</v>
      </c>
      <c r="E39" s="16">
        <v>275.79540015360982</v>
      </c>
      <c r="F39" s="18">
        <f>(E39/D39-1)*100</f>
        <v>-1.3666942672812543</v>
      </c>
      <c r="G39" s="19">
        <f>(E39/B39-1)*100</f>
        <v>2.2435208577959775</v>
      </c>
    </row>
    <row r="40" spans="1:7" x14ac:dyDescent="0.3">
      <c r="A40" s="66" t="s">
        <v>17</v>
      </c>
      <c r="B40" s="66"/>
      <c r="C40" s="66"/>
      <c r="D40" s="66"/>
      <c r="E40" s="66"/>
      <c r="F40" s="66"/>
      <c r="G40" s="66"/>
    </row>
    <row r="41" spans="1:7" x14ac:dyDescent="0.3">
      <c r="A41" s="8" t="s">
        <v>6</v>
      </c>
      <c r="B41" s="40">
        <v>305.49333333333334</v>
      </c>
      <c r="C41" s="63">
        <v>413.50749999999999</v>
      </c>
      <c r="D41" s="63">
        <v>405.81600000000003</v>
      </c>
      <c r="E41" s="62">
        <v>368.28000000000003</v>
      </c>
      <c r="F41" s="7">
        <f t="shared" ref="F41:F44" si="10">(E41/D41-1)*100</f>
        <v>-9.2495120941510471</v>
      </c>
      <c r="G41" s="7">
        <f t="shared" ref="G41:G44" si="11">(E41/B41-1)*100</f>
        <v>20.552548882681563</v>
      </c>
    </row>
    <row r="42" spans="1:7" x14ac:dyDescent="0.3">
      <c r="A42" s="8" t="s">
        <v>7</v>
      </c>
      <c r="B42" s="30">
        <v>280.23333333333335</v>
      </c>
      <c r="C42" s="7">
        <v>292.69428571428574</v>
      </c>
      <c r="D42" s="75">
        <v>324.29416666666668</v>
      </c>
      <c r="E42" s="31">
        <v>236.86</v>
      </c>
      <c r="F42" s="7">
        <f t="shared" si="10"/>
        <v>-26.961375088975291</v>
      </c>
      <c r="G42" s="7">
        <f t="shared" si="11"/>
        <v>-15.477578208635656</v>
      </c>
    </row>
    <row r="43" spans="1:7" x14ac:dyDescent="0.3">
      <c r="A43" s="8" t="s">
        <v>8</v>
      </c>
      <c r="B43" s="30">
        <v>180.26750000000001</v>
      </c>
      <c r="C43" s="7">
        <v>164.959</v>
      </c>
      <c r="D43" s="75">
        <v>176.60545454545456</v>
      </c>
      <c r="E43" s="31">
        <v>136.65571428571428</v>
      </c>
      <c r="F43" s="7">
        <f t="shared" si="10"/>
        <v>-22.620898297033087</v>
      </c>
      <c r="G43" s="7">
        <f t="shared" si="11"/>
        <v>-24.1928166276704</v>
      </c>
    </row>
    <row r="44" spans="1:7" x14ac:dyDescent="0.3">
      <c r="A44" s="8" t="s">
        <v>9</v>
      </c>
      <c r="B44" s="32">
        <v>82.659750000000003</v>
      </c>
      <c r="C44" s="33">
        <v>107.89553191489362</v>
      </c>
      <c r="D44" s="33">
        <v>94.124375000000015</v>
      </c>
      <c r="E44" s="34">
        <v>76.732285714285723</v>
      </c>
      <c r="F44" s="7">
        <f t="shared" si="10"/>
        <v>-18.47777399394608</v>
      </c>
      <c r="G44" s="7">
        <f t="shared" si="11"/>
        <v>-7.1709196866846074</v>
      </c>
    </row>
    <row r="45" spans="1:7" x14ac:dyDescent="0.3">
      <c r="A45" s="41" t="s">
        <v>10</v>
      </c>
      <c r="B45" s="42">
        <v>143.75444444444443</v>
      </c>
      <c r="C45" s="42">
        <v>154.7841025641026</v>
      </c>
      <c r="D45" s="42">
        <v>153.68825242718447</v>
      </c>
      <c r="E45" s="42">
        <v>129.6391379310345</v>
      </c>
      <c r="F45" s="42">
        <f>(E45/D45-1)*100</f>
        <v>-15.647984876101139</v>
      </c>
      <c r="G45" s="43">
        <f>(E45/B45-1)*100</f>
        <v>-9.8190400776547513</v>
      </c>
    </row>
    <row r="46" spans="1:7" x14ac:dyDescent="0.3">
      <c r="A46" s="44" t="s">
        <v>18</v>
      </c>
      <c r="B46" s="45">
        <v>290.41394069253437</v>
      </c>
      <c r="C46" s="46">
        <v>300.85321772336039</v>
      </c>
      <c r="D46" s="46">
        <v>298.90945377036763</v>
      </c>
      <c r="E46" s="46">
        <v>297.96401423318702</v>
      </c>
      <c r="F46" s="47">
        <f>(E46/D46-1)*100</f>
        <v>-0.31629629817828686</v>
      </c>
      <c r="G46" s="48">
        <f>(E46/B46-1)*100</f>
        <v>2.5997627808941992</v>
      </c>
    </row>
    <row r="47" spans="1:7" x14ac:dyDescent="0.3">
      <c r="F47" s="12"/>
      <c r="G47" s="12"/>
    </row>
    <row r="48" spans="1:7" x14ac:dyDescent="0.3">
      <c r="A48" s="49" t="s">
        <v>19</v>
      </c>
      <c r="B48" s="50"/>
      <c r="C48" s="50"/>
      <c r="D48" s="50"/>
      <c r="E48" s="50"/>
      <c r="F48" s="51"/>
      <c r="G48" s="51"/>
    </row>
    <row r="49" spans="1:7" x14ac:dyDescent="0.3">
      <c r="A49" s="52" t="s">
        <v>25</v>
      </c>
      <c r="B49" s="53"/>
      <c r="C49" s="53"/>
      <c r="D49" s="53"/>
      <c r="E49" s="53"/>
    </row>
    <row r="50" spans="1:7" x14ac:dyDescent="0.3">
      <c r="A50" s="52" t="s">
        <v>26</v>
      </c>
      <c r="B50" s="54"/>
      <c r="C50" s="54"/>
      <c r="D50" s="54"/>
      <c r="E50" s="54"/>
    </row>
    <row r="51" spans="1:7" x14ac:dyDescent="0.3">
      <c r="A51" s="52"/>
      <c r="B51" s="55"/>
      <c r="C51" s="55"/>
      <c r="D51" s="55"/>
      <c r="E51" s="55"/>
    </row>
    <row r="52" spans="1:7" x14ac:dyDescent="0.3">
      <c r="B52" s="56"/>
      <c r="D52" s="55"/>
      <c r="E52" s="55" t="s">
        <v>20</v>
      </c>
      <c r="F52" s="57"/>
      <c r="G52" s="57"/>
    </row>
    <row r="53" spans="1:7" x14ac:dyDescent="0.3">
      <c r="B53" s="58"/>
      <c r="D53" s="56"/>
      <c r="E53" s="56" t="s">
        <v>21</v>
      </c>
      <c r="F53" s="58"/>
      <c r="G53" s="58"/>
    </row>
  </sheetData>
  <mergeCells count="10">
    <mergeCell ref="A20:G20"/>
    <mergeCell ref="A26:G26"/>
    <mergeCell ref="A33:G33"/>
    <mergeCell ref="A40:G40"/>
    <mergeCell ref="A2:G2"/>
    <mergeCell ref="A4:A5"/>
    <mergeCell ref="F4:G4"/>
    <mergeCell ref="A6:G6"/>
    <mergeCell ref="A13:G13"/>
    <mergeCell ref="C4:E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2026-02-19T09:29:46Z</dcterms:created>
  <dcterms:modified xsi:type="dcterms:W3CDTF">2026-09-22T14:09:14Z</dcterms:modified>
</cp:coreProperties>
</file>