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ndri-mesa\Rim-skyr\VITOS\MENESINES internetui\2026\"/>
    </mc:Choice>
  </mc:AlternateContent>
  <xr:revisionPtr revIDLastSave="0" documentId="13_ncr:1_{DDECA863-07B4-411A-9573-D073142AD501}" xr6:coauthVersionLast="47" xr6:coauthVersionMax="47" xr10:uidLastSave="{00000000-0000-0000-0000-000000000000}"/>
  <bookViews>
    <workbookView xWindow="-108" yWindow="-108" windowWidth="23256" windowHeight="12456" xr2:uid="{F8BAEAC6-3E4C-4A62-9181-BC1461BD2174}"/>
  </bookViews>
  <sheets>
    <sheet name="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8" i="1" l="1"/>
  <c r="G60" i="1"/>
  <c r="H80" i="1"/>
  <c r="H65" i="1"/>
  <c r="H60" i="1"/>
  <c r="G80" i="1"/>
  <c r="G33" i="1"/>
  <c r="H87" i="1"/>
  <c r="G65" i="1"/>
  <c r="G48" i="1"/>
  <c r="G43" i="1"/>
  <c r="G38" i="1"/>
  <c r="H48" i="1"/>
  <c r="H43" i="1"/>
  <c r="H38" i="1"/>
  <c r="G83" i="1"/>
  <c r="H83" i="1"/>
  <c r="H81" i="1"/>
  <c r="H79" i="1"/>
  <c r="H99" i="1"/>
  <c r="G99" i="1"/>
  <c r="H98" i="1"/>
  <c r="G98" i="1"/>
  <c r="H97" i="1"/>
  <c r="G97" i="1"/>
  <c r="H96" i="1"/>
  <c r="G96" i="1"/>
  <c r="H95" i="1"/>
  <c r="G95" i="1"/>
  <c r="H94" i="1"/>
  <c r="G94" i="1"/>
  <c r="H93" i="1"/>
  <c r="G93" i="1"/>
  <c r="H91" i="1"/>
  <c r="G91" i="1"/>
  <c r="H90" i="1"/>
  <c r="G90" i="1"/>
  <c r="H89" i="1"/>
  <c r="G89" i="1"/>
  <c r="G87" i="1"/>
  <c r="H85" i="1"/>
  <c r="G85" i="1"/>
  <c r="H84" i="1"/>
  <c r="G84" i="1"/>
  <c r="G81" i="1"/>
  <c r="G79" i="1"/>
  <c r="H76" i="1"/>
  <c r="G76" i="1"/>
  <c r="H75" i="1"/>
  <c r="G75" i="1"/>
  <c r="H73" i="1"/>
  <c r="G73" i="1"/>
  <c r="H72" i="1"/>
  <c r="G72" i="1"/>
  <c r="H71" i="1"/>
  <c r="G71" i="1"/>
  <c r="H70" i="1"/>
  <c r="G70" i="1"/>
  <c r="H68" i="1"/>
  <c r="G68" i="1"/>
  <c r="H67" i="1"/>
  <c r="G67" i="1"/>
  <c r="H66" i="1"/>
  <c r="G66" i="1"/>
  <c r="H64" i="1"/>
  <c r="G64" i="1"/>
  <c r="H62" i="1"/>
  <c r="G62" i="1"/>
  <c r="H61" i="1"/>
  <c r="G61" i="1"/>
  <c r="H52" i="1"/>
  <c r="G52" i="1"/>
  <c r="H51" i="1"/>
  <c r="G51" i="1"/>
  <c r="H49" i="1"/>
  <c r="G49" i="1"/>
  <c r="H47" i="1"/>
  <c r="G47" i="1"/>
  <c r="H45" i="1"/>
  <c r="G45" i="1"/>
  <c r="H44" i="1"/>
  <c r="G44" i="1"/>
  <c r="H42" i="1"/>
  <c r="G42" i="1"/>
  <c r="H40" i="1"/>
  <c r="G40" i="1"/>
  <c r="H39" i="1"/>
  <c r="G39" i="1"/>
  <c r="H37" i="1"/>
  <c r="G37" i="1"/>
  <c r="H35" i="1"/>
  <c r="G35" i="1"/>
  <c r="H34" i="1"/>
  <c r="G34" i="1"/>
  <c r="H28" i="1"/>
  <c r="G28" i="1"/>
  <c r="H27" i="1"/>
  <c r="G27" i="1"/>
  <c r="H25" i="1"/>
  <c r="G25" i="1"/>
  <c r="H24" i="1"/>
  <c r="G24" i="1"/>
  <c r="H23" i="1"/>
  <c r="G23" i="1"/>
  <c r="H21" i="1"/>
  <c r="G21" i="1"/>
  <c r="H20" i="1"/>
  <c r="G20" i="1"/>
  <c r="H19" i="1"/>
  <c r="G19" i="1"/>
  <c r="H18" i="1"/>
  <c r="G18" i="1"/>
  <c r="H16" i="1"/>
  <c r="G16" i="1"/>
  <c r="H15" i="1"/>
  <c r="G15" i="1"/>
  <c r="H13" i="1"/>
  <c r="G13" i="1"/>
  <c r="H12" i="1"/>
  <c r="G12" i="1"/>
  <c r="H11" i="1"/>
  <c r="G11" i="1"/>
</calcChain>
</file>

<file path=xl/sharedStrings.xml><?xml version="1.0" encoding="utf-8"?>
<sst xmlns="http://schemas.openxmlformats.org/spreadsheetml/2006/main" count="264" uniqueCount="30">
  <si>
    <t>Raumeningumo
 klasė</t>
  </si>
  <si>
    <t>Riebumo klasė</t>
  </si>
  <si>
    <r>
      <t xml:space="preserve">Pokytis, </t>
    </r>
    <r>
      <rPr>
        <sz val="9"/>
        <rFont val="Arial"/>
        <family val="2"/>
        <charset val="186"/>
      </rPr>
      <t>%</t>
    </r>
  </si>
  <si>
    <t>mėnesio*</t>
  </si>
  <si>
    <t>metų**</t>
  </si>
  <si>
    <t>Jauni  buliai (A):</t>
  </si>
  <si>
    <t>E</t>
  </si>
  <si>
    <t>●</t>
  </si>
  <si>
    <t>-</t>
  </si>
  <si>
    <t>U</t>
  </si>
  <si>
    <t>R</t>
  </si>
  <si>
    <t>O</t>
  </si>
  <si>
    <t>P</t>
  </si>
  <si>
    <t>A</t>
  </si>
  <si>
    <t>Buliai (B):</t>
  </si>
  <si>
    <t>B</t>
  </si>
  <si>
    <t>Karvės (D):</t>
  </si>
  <si>
    <t>D</t>
  </si>
  <si>
    <t>Telyčios (E):</t>
  </si>
  <si>
    <t>A-Z</t>
  </si>
  <si>
    <t>Pastabos:</t>
  </si>
  <si>
    <t>● - konfidencialūs duomenys</t>
  </si>
  <si>
    <t>Šaltinis: ŽŪDC (LŽŪMPRIS)</t>
  </si>
  <si>
    <t>Naudojant ŽŪDC (LŽŪMPRIS) duomenis, būtina nurodyti šaltinį.</t>
  </si>
  <si>
    <t>birželis</t>
  </si>
  <si>
    <t>liepa</t>
  </si>
  <si>
    <t xml:space="preserve">* lyginant 2026 m. rugpjūčio mėn. su 2026 m. liepos mėn. </t>
  </si>
  <si>
    <t>** lyginant 2026 m. rugpjūčio mėn. su 2025 m. rugpjūčio mėn.</t>
  </si>
  <si>
    <t>Galvijų supirkimo kainos Lietuvos įmonėse 2026 m. birželio–rugpjūčio mėn., EUR/100 kg skerdenų (be PVM)</t>
  </si>
  <si>
    <t>rugpjūtis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</si>
</sst>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b/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10"/>
      <name val="Arial"/>
      <family val="2"/>
      <charset val="186"/>
    </font>
    <font>
      <sz val="9"/>
      <name val="Times New Roman"/>
      <family val="1"/>
      <charset val="186"/>
    </font>
    <font>
      <sz val="9"/>
      <name val="Arial"/>
      <family val="2"/>
      <charset val="186"/>
    </font>
    <font>
      <b/>
      <sz val="9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8"/>
      <color theme="1"/>
      <name val="Times New Roman"/>
      <family val="1"/>
    </font>
    <font>
      <b/>
      <sz val="8"/>
      <color theme="1"/>
      <name val="Times New Roman"/>
      <family val="1"/>
      <charset val="186"/>
    </font>
    <font>
      <sz val="9"/>
      <color theme="1"/>
      <name val="Times New Roman"/>
      <family val="1"/>
    </font>
    <font>
      <sz val="8"/>
      <name val="Times New Roman"/>
      <family val="1"/>
      <charset val="186"/>
    </font>
    <font>
      <sz val="8"/>
      <color rgb="FF000000"/>
      <name val="Arial"/>
      <family val="2"/>
      <charset val="186"/>
    </font>
    <font>
      <sz val="9"/>
      <color indexed="8"/>
      <name val="Times New Roman"/>
      <family val="1"/>
      <charset val="186"/>
    </font>
    <font>
      <sz val="9"/>
      <name val="Times New Roman Baltic"/>
      <family val="1"/>
      <charset val="186"/>
    </font>
    <font>
      <sz val="10"/>
      <name val="Times New Roman"/>
      <family val="1"/>
      <charset val="186"/>
    </font>
    <font>
      <sz val="9"/>
      <color theme="1"/>
      <name val="Times New Roman Baltic"/>
      <family val="1"/>
      <charset val="186"/>
    </font>
    <font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 tint="-0.1498764000366222"/>
      </top>
      <bottom/>
      <diagonal/>
    </border>
    <border>
      <left/>
      <right/>
      <top style="thin">
        <color theme="0" tint="-0.1498764000366222"/>
      </top>
      <bottom style="thin">
        <color indexed="9"/>
      </bottom>
      <diagonal/>
    </border>
    <border>
      <left style="thin">
        <color indexed="9"/>
      </left>
      <right/>
      <top style="thin">
        <color theme="0" tint="-0.1498764000366222"/>
      </top>
      <bottom style="thin">
        <color indexed="9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9"/>
      </right>
      <top style="thin">
        <color theme="0" tint="-0.1498764000366222"/>
      </top>
      <bottom style="thin">
        <color indexed="9"/>
      </bottom>
      <diagonal/>
    </border>
    <border>
      <left style="thin">
        <color theme="0"/>
      </left>
      <right style="thin">
        <color theme="0"/>
      </right>
      <top style="thin">
        <color theme="0" tint="-0.1498764000366222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theme="0" tint="-0.24994659260841701"/>
      </bottom>
      <diagonal/>
    </border>
  </borders>
  <cellStyleXfs count="2">
    <xf numFmtId="0" fontId="0" fillId="0" borderId="0"/>
    <xf numFmtId="0" fontId="3" fillId="0" borderId="0"/>
  </cellStyleXfs>
  <cellXfs count="103">
    <xf numFmtId="0" fontId="0" fillId="0" borderId="0" xfId="0"/>
    <xf numFmtId="0" fontId="1" fillId="0" borderId="0" xfId="0" applyFont="1" applyAlignment="1">
      <alignment horizontal="center"/>
    </xf>
    <xf numFmtId="0" fontId="4" fillId="2" borderId="6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7" fillId="0" borderId="9" xfId="1" applyFont="1" applyBorder="1" applyAlignment="1">
      <alignment horizontal="right" vertical="center" wrapText="1" indent="1"/>
    </xf>
    <xf numFmtId="0" fontId="7" fillId="0" borderId="10" xfId="1" applyFont="1" applyBorder="1" applyAlignment="1">
      <alignment horizontal="right" vertical="center" wrapText="1" indent="1"/>
    </xf>
    <xf numFmtId="0" fontId="7" fillId="0" borderId="11" xfId="1" applyFont="1" applyBorder="1" applyAlignment="1">
      <alignment horizontal="right" vertical="center" wrapText="1" indent="1"/>
    </xf>
    <xf numFmtId="2" fontId="7" fillId="0" borderId="12" xfId="1" quotePrefix="1" applyNumberFormat="1" applyFont="1" applyBorder="1" applyAlignment="1">
      <alignment horizontal="right" vertical="center" wrapText="1" indent="1"/>
    </xf>
    <xf numFmtId="2" fontId="7" fillId="0" borderId="0" xfId="1" quotePrefix="1" applyNumberFormat="1" applyFont="1" applyAlignment="1">
      <alignment horizontal="right" vertical="center" wrapText="1" indent="1"/>
    </xf>
    <xf numFmtId="0" fontId="7" fillId="0" borderId="13" xfId="1" applyFont="1" applyBorder="1" applyAlignment="1">
      <alignment horizontal="right" vertical="center" wrapText="1" indent="1"/>
    </xf>
    <xf numFmtId="0" fontId="7" fillId="0" borderId="8" xfId="1" applyFont="1" applyBorder="1" applyAlignment="1">
      <alignment horizontal="right" vertical="center" wrapText="1" indent="1"/>
    </xf>
    <xf numFmtId="0" fontId="7" fillId="0" borderId="14" xfId="1" applyFont="1" applyBorder="1" applyAlignment="1">
      <alignment horizontal="right" vertical="center" wrapText="1" indent="1"/>
    </xf>
    <xf numFmtId="0" fontId="8" fillId="0" borderId="16" xfId="1" applyFont="1" applyBorder="1" applyAlignment="1">
      <alignment horizontal="right" vertical="center" wrapText="1" indent="1"/>
    </xf>
    <xf numFmtId="0" fontId="8" fillId="0" borderId="15" xfId="1" applyFont="1" applyBorder="1" applyAlignment="1">
      <alignment horizontal="right" vertical="center" wrapText="1" indent="1"/>
    </xf>
    <xf numFmtId="2" fontId="9" fillId="0" borderId="17" xfId="0" quotePrefix="1" applyNumberFormat="1" applyFont="1" applyBorder="1" applyAlignment="1">
      <alignment horizontal="right" vertical="center" indent="1"/>
    </xf>
    <xf numFmtId="2" fontId="9" fillId="0" borderId="15" xfId="0" quotePrefix="1" applyNumberFormat="1" applyFont="1" applyBorder="1" applyAlignment="1">
      <alignment horizontal="right" vertical="center" indent="1"/>
    </xf>
    <xf numFmtId="0" fontId="2" fillId="0" borderId="0" xfId="0" applyFont="1" applyAlignment="1">
      <alignment horizontal="center" vertical="center" wrapText="1"/>
    </xf>
    <xf numFmtId="0" fontId="7" fillId="0" borderId="18" xfId="1" applyFont="1" applyBorder="1" applyAlignment="1">
      <alignment horizontal="right" vertical="center" wrapText="1" indent="1"/>
    </xf>
    <xf numFmtId="0" fontId="7" fillId="0" borderId="0" xfId="1" applyFont="1" applyAlignment="1">
      <alignment horizontal="right" vertical="center" wrapText="1" indent="1"/>
    </xf>
    <xf numFmtId="0" fontId="7" fillId="0" borderId="19" xfId="1" applyFont="1" applyBorder="1" applyAlignment="1">
      <alignment horizontal="right" vertical="center" wrapText="1" indent="1"/>
    </xf>
    <xf numFmtId="2" fontId="7" fillId="0" borderId="18" xfId="0" applyNumberFormat="1" applyFont="1" applyBorder="1" applyAlignment="1">
      <alignment horizontal="right" vertical="center" indent="1"/>
    </xf>
    <xf numFmtId="2" fontId="7" fillId="0" borderId="0" xfId="0" applyNumberFormat="1" applyFont="1" applyAlignment="1">
      <alignment horizontal="right" vertical="center" indent="1"/>
    </xf>
    <xf numFmtId="2" fontId="7" fillId="0" borderId="19" xfId="0" applyNumberFormat="1" applyFont="1" applyBorder="1" applyAlignment="1">
      <alignment horizontal="right" vertical="center" indent="1"/>
    </xf>
    <xf numFmtId="2" fontId="7" fillId="0" borderId="13" xfId="0" applyNumberFormat="1" applyFont="1" applyBorder="1" applyAlignment="1">
      <alignment horizontal="right" vertical="center" indent="1"/>
    </xf>
    <xf numFmtId="2" fontId="9" fillId="0" borderId="16" xfId="0" applyNumberFormat="1" applyFont="1" applyBorder="1" applyAlignment="1">
      <alignment horizontal="right" vertical="center" indent="1"/>
    </xf>
    <xf numFmtId="2" fontId="9" fillId="0" borderId="15" xfId="0" applyNumberFormat="1" applyFont="1" applyBorder="1" applyAlignment="1">
      <alignment horizontal="right" vertical="center" indent="1"/>
    </xf>
    <xf numFmtId="2" fontId="9" fillId="0" borderId="20" xfId="0" applyNumberFormat="1" applyFont="1" applyBorder="1" applyAlignment="1">
      <alignment horizontal="right" vertical="center" indent="1"/>
    </xf>
    <xf numFmtId="0" fontId="2" fillId="0" borderId="8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right" vertical="center" indent="1"/>
    </xf>
    <xf numFmtId="2" fontId="7" fillId="0" borderId="18" xfId="1" applyNumberFormat="1" applyFont="1" applyBorder="1" applyAlignment="1">
      <alignment horizontal="right" vertical="center" wrapText="1" indent="1"/>
    </xf>
    <xf numFmtId="2" fontId="7" fillId="0" borderId="0" xfId="1" applyNumberFormat="1" applyFont="1" applyAlignment="1">
      <alignment horizontal="right" vertical="center" wrapText="1" indent="1"/>
    </xf>
    <xf numFmtId="2" fontId="7" fillId="0" borderId="19" xfId="1" applyNumberFormat="1" applyFont="1" applyBorder="1" applyAlignment="1">
      <alignment horizontal="right" vertical="center" wrapText="1" indent="1"/>
    </xf>
    <xf numFmtId="2" fontId="9" fillId="2" borderId="21" xfId="0" applyNumberFormat="1" applyFont="1" applyFill="1" applyBorder="1" applyAlignment="1">
      <alignment horizontal="right" vertical="center" indent="1"/>
    </xf>
    <xf numFmtId="2" fontId="9" fillId="2" borderId="22" xfId="0" quotePrefix="1" applyNumberFormat="1" applyFont="1" applyFill="1" applyBorder="1" applyAlignment="1">
      <alignment horizontal="right" vertical="center" indent="1"/>
    </xf>
    <xf numFmtId="2" fontId="9" fillId="2" borderId="15" xfId="0" quotePrefix="1" applyNumberFormat="1" applyFont="1" applyFill="1" applyBorder="1" applyAlignment="1">
      <alignment horizontal="right" vertical="center" indent="1"/>
    </xf>
    <xf numFmtId="0" fontId="7" fillId="0" borderId="16" xfId="1" applyFont="1" applyBorder="1" applyAlignment="1">
      <alignment horizontal="right" vertical="center" wrapText="1" indent="1"/>
    </xf>
    <xf numFmtId="0" fontId="8" fillId="0" borderId="20" xfId="1" applyFont="1" applyBorder="1" applyAlignment="1">
      <alignment horizontal="right" vertical="center" wrapText="1" indent="1"/>
    </xf>
    <xf numFmtId="2" fontId="9" fillId="2" borderId="22" xfId="0" applyNumberFormat="1" applyFont="1" applyFill="1" applyBorder="1" applyAlignment="1">
      <alignment horizontal="right" vertical="center" indent="1"/>
    </xf>
    <xf numFmtId="0" fontId="2" fillId="0" borderId="0" xfId="1" applyFont="1" applyAlignment="1">
      <alignment horizontal="center" wrapText="1"/>
    </xf>
    <xf numFmtId="0" fontId="9" fillId="0" borderId="16" xfId="1" applyFont="1" applyBorder="1" applyAlignment="1">
      <alignment horizontal="right" vertical="center" wrapText="1" indent="1"/>
    </xf>
    <xf numFmtId="0" fontId="10" fillId="0" borderId="0" xfId="0" applyFont="1" applyAlignment="1">
      <alignment horizontal="center" vertical="center" wrapText="1"/>
    </xf>
    <xf numFmtId="2" fontId="9" fillId="0" borderId="0" xfId="0" quotePrefix="1" applyNumberFormat="1" applyFont="1" applyAlignment="1">
      <alignment horizontal="right" vertical="center" indent="1"/>
    </xf>
    <xf numFmtId="2" fontId="7" fillId="0" borderId="18" xfId="1" quotePrefix="1" applyNumberFormat="1" applyFont="1" applyBorder="1" applyAlignment="1">
      <alignment horizontal="right" vertical="center" wrapText="1" indent="1"/>
    </xf>
    <xf numFmtId="2" fontId="7" fillId="0" borderId="19" xfId="1" quotePrefix="1" applyNumberFormat="1" applyFont="1" applyBorder="1" applyAlignment="1">
      <alignment horizontal="right" vertical="center" wrapText="1" indent="1"/>
    </xf>
    <xf numFmtId="2" fontId="9" fillId="0" borderId="16" xfId="1" quotePrefix="1" applyNumberFormat="1" applyFont="1" applyBorder="1" applyAlignment="1">
      <alignment horizontal="right" vertical="center" wrapText="1" indent="1"/>
    </xf>
    <xf numFmtId="2" fontId="9" fillId="0" borderId="15" xfId="1" quotePrefix="1" applyNumberFormat="1" applyFont="1" applyBorder="1" applyAlignment="1">
      <alignment horizontal="right" vertical="center" wrapText="1" indent="1"/>
    </xf>
    <xf numFmtId="2" fontId="9" fillId="0" borderId="20" xfId="1" quotePrefix="1" applyNumberFormat="1" applyFont="1" applyBorder="1" applyAlignment="1">
      <alignment horizontal="right" vertical="center" wrapText="1" indent="1"/>
    </xf>
    <xf numFmtId="2" fontId="7" fillId="0" borderId="8" xfId="1" quotePrefix="1" applyNumberFormat="1" applyFont="1" applyBorder="1" applyAlignment="1">
      <alignment horizontal="right" vertical="center" wrapText="1" indent="1"/>
    </xf>
    <xf numFmtId="2" fontId="7" fillId="0" borderId="10" xfId="1" quotePrefix="1" applyNumberFormat="1" applyFont="1" applyBorder="1" applyAlignment="1">
      <alignment horizontal="right" vertical="center" wrapText="1" indent="1"/>
    </xf>
    <xf numFmtId="0" fontId="2" fillId="0" borderId="0" xfId="0" applyFont="1" applyAlignment="1">
      <alignment horizontal="center"/>
    </xf>
    <xf numFmtId="2" fontId="11" fillId="0" borderId="18" xfId="1" applyNumberFormat="1" applyFont="1" applyBorder="1" applyAlignment="1">
      <alignment horizontal="right" vertical="center" wrapText="1" indent="1"/>
    </xf>
    <xf numFmtId="2" fontId="11" fillId="0" borderId="0" xfId="1" applyNumberFormat="1" applyFont="1" applyAlignment="1">
      <alignment horizontal="right" vertical="center" wrapText="1" indent="1"/>
    </xf>
    <xf numFmtId="0" fontId="11" fillId="0" borderId="18" xfId="1" applyFont="1" applyBorder="1" applyAlignment="1">
      <alignment horizontal="right" vertical="center" wrapText="1" indent="1"/>
    </xf>
    <xf numFmtId="0" fontId="11" fillId="0" borderId="9" xfId="1" applyFont="1" applyBorder="1" applyAlignment="1">
      <alignment horizontal="right" vertical="center" wrapText="1" indent="1"/>
    </xf>
    <xf numFmtId="0" fontId="11" fillId="0" borderId="13" xfId="1" applyFont="1" applyBorder="1" applyAlignment="1">
      <alignment horizontal="right" vertical="center" wrapText="1" indent="1"/>
    </xf>
    <xf numFmtId="2" fontId="11" fillId="0" borderId="19" xfId="1" applyNumberFormat="1" applyFont="1" applyBorder="1" applyAlignment="1">
      <alignment horizontal="right" vertical="center" wrapText="1" indent="1"/>
    </xf>
    <xf numFmtId="2" fontId="9" fillId="2" borderId="23" xfId="0" applyNumberFormat="1" applyFont="1" applyFill="1" applyBorder="1" applyAlignment="1">
      <alignment horizontal="right" vertical="center" indent="1"/>
    </xf>
    <xf numFmtId="0" fontId="4" fillId="0" borderId="0" xfId="1" applyFont="1" applyAlignment="1">
      <alignment horizontal="left"/>
    </xf>
    <xf numFmtId="0" fontId="3" fillId="0" borderId="0" xfId="1"/>
    <xf numFmtId="0" fontId="12" fillId="0" borderId="0" xfId="0" applyFont="1"/>
    <xf numFmtId="0" fontId="2" fillId="0" borderId="0" xfId="1" applyFont="1" applyAlignment="1">
      <alignment horizontal="left"/>
    </xf>
    <xf numFmtId="0" fontId="14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0" fontId="13" fillId="0" borderId="0" xfId="0" applyFont="1"/>
    <xf numFmtId="0" fontId="15" fillId="0" borderId="0" xfId="1" applyFont="1"/>
    <xf numFmtId="0" fontId="4" fillId="2" borderId="25" xfId="1" applyFont="1" applyFill="1" applyBorder="1" applyAlignment="1">
      <alignment horizontal="center" vertical="center" wrapText="1"/>
    </xf>
    <xf numFmtId="0" fontId="8" fillId="0" borderId="10" xfId="1" applyFont="1" applyBorder="1" applyAlignment="1">
      <alignment horizontal="right" vertical="center" wrapText="1" indent="1"/>
    </xf>
    <xf numFmtId="0" fontId="2" fillId="2" borderId="26" xfId="1" applyFont="1" applyFill="1" applyBorder="1" applyAlignment="1">
      <alignment horizontal="center" vertical="center" wrapText="1"/>
    </xf>
    <xf numFmtId="2" fontId="8" fillId="0" borderId="20" xfId="1" quotePrefix="1" applyNumberFormat="1" applyFont="1" applyBorder="1" applyAlignment="1">
      <alignment horizontal="right" vertical="center" wrapText="1" indent="1"/>
    </xf>
    <xf numFmtId="0" fontId="7" fillId="0" borderId="15" xfId="1" applyFont="1" applyBorder="1" applyAlignment="1">
      <alignment horizontal="right" vertical="center" wrapText="1" indent="1"/>
    </xf>
    <xf numFmtId="2" fontId="8" fillId="0" borderId="15" xfId="1" quotePrefix="1" applyNumberFormat="1" applyFont="1" applyBorder="1" applyAlignment="1">
      <alignment horizontal="right" vertical="center" wrapText="1" inden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6" fillId="0" borderId="15" xfId="1" applyFont="1" applyBorder="1" applyAlignment="1">
      <alignment horizont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4" fillId="2" borderId="24" xfId="1" applyFont="1" applyFill="1" applyBorder="1" applyAlignment="1">
      <alignment horizontal="center" vertical="center" wrapText="1"/>
    </xf>
    <xf numFmtId="0" fontId="17" fillId="2" borderId="27" xfId="0" applyFont="1" applyFill="1" applyBorder="1" applyAlignment="1">
      <alignment horizontal="center" vertical="center"/>
    </xf>
    <xf numFmtId="2" fontId="7" fillId="0" borderId="14" xfId="1" quotePrefix="1" applyNumberFormat="1" applyFont="1" applyBorder="1" applyAlignment="1">
      <alignment horizontal="right" vertical="center" wrapText="1" indent="1"/>
    </xf>
    <xf numFmtId="2" fontId="7" fillId="0" borderId="0" xfId="0" applyNumberFormat="1" applyFont="1" applyBorder="1" applyAlignment="1">
      <alignment horizontal="right" vertical="center" indent="1"/>
    </xf>
    <xf numFmtId="0" fontId="7" fillId="0" borderId="0" xfId="1" applyFont="1" applyBorder="1" applyAlignment="1">
      <alignment horizontal="right" vertical="center" wrapText="1" indent="1"/>
    </xf>
    <xf numFmtId="2" fontId="7" fillId="0" borderId="0" xfId="1" applyNumberFormat="1" applyFont="1" applyBorder="1" applyAlignment="1">
      <alignment horizontal="right" vertical="center" wrapText="1" indent="1"/>
    </xf>
    <xf numFmtId="0" fontId="7" fillId="0" borderId="20" xfId="1" applyFont="1" applyBorder="1" applyAlignment="1">
      <alignment horizontal="right" vertical="center" wrapText="1" indent="1"/>
    </xf>
    <xf numFmtId="2" fontId="7" fillId="0" borderId="0" xfId="1" quotePrefix="1" applyNumberFormat="1" applyFont="1" applyBorder="1" applyAlignment="1">
      <alignment horizontal="right" vertical="center" wrapText="1" indent="1"/>
    </xf>
    <xf numFmtId="2" fontId="9" fillId="0" borderId="0" xfId="0" quotePrefix="1" applyNumberFormat="1" applyFont="1" applyBorder="1" applyAlignment="1">
      <alignment horizontal="right" vertical="center" indent="1"/>
    </xf>
    <xf numFmtId="2" fontId="11" fillId="0" borderId="0" xfId="1" applyNumberFormat="1" applyFont="1" applyBorder="1" applyAlignment="1">
      <alignment horizontal="right" vertical="center" wrapText="1" indent="1"/>
    </xf>
  </cellXfs>
  <cellStyles count="2">
    <cellStyle name="Normal" xfId="0" builtinId="0"/>
    <cellStyle name="Normal 2 2" xfId="1" xr:uid="{85249D5E-09D0-470C-8672-62854B9C62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0EF35-690F-487F-AD8E-B56D69148CB2}">
  <dimension ref="A2:H107"/>
  <sheetViews>
    <sheetView showGridLines="0" tabSelected="1" workbookViewId="0">
      <selection activeCell="O95" sqref="O95"/>
    </sheetView>
  </sheetViews>
  <sheetFormatPr defaultRowHeight="14.4" x14ac:dyDescent="0.3"/>
  <cols>
    <col min="1" max="1" width="14.5546875" customWidth="1"/>
    <col min="2" max="3" width="11.6640625" customWidth="1"/>
    <col min="4" max="4" width="13.44140625" customWidth="1"/>
    <col min="5" max="5" width="13.109375" customWidth="1"/>
    <col min="6" max="6" width="10.6640625" customWidth="1"/>
    <col min="7" max="7" width="10.5546875" customWidth="1"/>
    <col min="8" max="8" width="11.77734375" customWidth="1"/>
  </cols>
  <sheetData>
    <row r="2" spans="1:8" x14ac:dyDescent="0.3">
      <c r="A2" s="84" t="s">
        <v>28</v>
      </c>
      <c r="B2" s="84"/>
      <c r="C2" s="84"/>
      <c r="D2" s="84"/>
      <c r="E2" s="84"/>
      <c r="F2" s="84"/>
      <c r="G2" s="84"/>
      <c r="H2" s="84"/>
    </row>
    <row r="3" spans="1:8" x14ac:dyDescent="0.3">
      <c r="A3" s="1"/>
      <c r="B3" s="1"/>
      <c r="C3" s="1"/>
      <c r="D3" s="1"/>
      <c r="E3" s="1"/>
      <c r="F3" s="1"/>
      <c r="G3" s="1"/>
    </row>
    <row r="4" spans="1:8" ht="14.4" customHeight="1" x14ac:dyDescent="0.3">
      <c r="A4" s="85" t="s">
        <v>0</v>
      </c>
      <c r="B4" s="87" t="s">
        <v>1</v>
      </c>
      <c r="C4" s="69">
        <v>2025</v>
      </c>
      <c r="D4" s="90">
        <v>2026</v>
      </c>
      <c r="E4" s="90"/>
      <c r="F4" s="93"/>
      <c r="G4" s="89" t="s">
        <v>2</v>
      </c>
      <c r="H4" s="90"/>
    </row>
    <row r="5" spans="1:8" x14ac:dyDescent="0.3">
      <c r="A5" s="86"/>
      <c r="B5" s="88"/>
      <c r="C5" s="94" t="s">
        <v>29</v>
      </c>
      <c r="D5" s="71" t="s">
        <v>24</v>
      </c>
      <c r="E5" s="71" t="s">
        <v>25</v>
      </c>
      <c r="F5" s="94" t="s">
        <v>29</v>
      </c>
      <c r="G5" s="2" t="s">
        <v>3</v>
      </c>
      <c r="H5" s="3" t="s">
        <v>4</v>
      </c>
    </row>
    <row r="6" spans="1:8" ht="14.4" customHeight="1" x14ac:dyDescent="0.3">
      <c r="A6" s="91" t="s">
        <v>5</v>
      </c>
      <c r="B6" s="91"/>
      <c r="C6" s="91"/>
      <c r="D6" s="91"/>
      <c r="E6" s="91"/>
      <c r="F6" s="91"/>
      <c r="G6" s="91"/>
      <c r="H6" s="91"/>
    </row>
    <row r="7" spans="1:8" x14ac:dyDescent="0.3">
      <c r="A7" s="4" t="s">
        <v>6</v>
      </c>
      <c r="B7" s="4">
        <v>2</v>
      </c>
      <c r="C7" s="5" t="s">
        <v>7</v>
      </c>
      <c r="D7" s="6" t="s">
        <v>7</v>
      </c>
      <c r="E7" s="6" t="s">
        <v>7</v>
      </c>
      <c r="F7" s="7" t="s">
        <v>7</v>
      </c>
      <c r="G7" s="8" t="s">
        <v>8</v>
      </c>
      <c r="H7" s="9" t="s">
        <v>8</v>
      </c>
    </row>
    <row r="8" spans="1:8" x14ac:dyDescent="0.3">
      <c r="A8" s="4" t="s">
        <v>6</v>
      </c>
      <c r="B8" s="4">
        <v>3</v>
      </c>
      <c r="C8" s="10" t="s">
        <v>7</v>
      </c>
      <c r="D8" s="19" t="s">
        <v>7</v>
      </c>
      <c r="E8" s="19" t="s">
        <v>7</v>
      </c>
      <c r="F8" s="20" t="s">
        <v>7</v>
      </c>
      <c r="G8" s="8" t="s">
        <v>8</v>
      </c>
      <c r="H8" s="9" t="s">
        <v>8</v>
      </c>
    </row>
    <row r="9" spans="1:8" x14ac:dyDescent="0.3">
      <c r="A9" s="92" t="s">
        <v>6</v>
      </c>
      <c r="B9" s="92"/>
      <c r="C9" s="13" t="s">
        <v>7</v>
      </c>
      <c r="D9" s="73" t="s">
        <v>7</v>
      </c>
      <c r="E9" s="73" t="s">
        <v>7</v>
      </c>
      <c r="F9" s="99" t="s">
        <v>7</v>
      </c>
      <c r="G9" s="15" t="s">
        <v>8</v>
      </c>
      <c r="H9" s="16" t="s">
        <v>8</v>
      </c>
    </row>
    <row r="10" spans="1:8" x14ac:dyDescent="0.3">
      <c r="A10" s="17" t="s">
        <v>9</v>
      </c>
      <c r="B10" s="17">
        <v>1</v>
      </c>
      <c r="C10" s="18">
        <v>623.01</v>
      </c>
      <c r="D10" s="19" t="s">
        <v>7</v>
      </c>
      <c r="E10" s="19" t="s">
        <v>7</v>
      </c>
      <c r="F10" s="20" t="s">
        <v>7</v>
      </c>
      <c r="G10" s="8" t="s">
        <v>8</v>
      </c>
      <c r="H10" s="9" t="s">
        <v>8</v>
      </c>
    </row>
    <row r="11" spans="1:8" x14ac:dyDescent="0.3">
      <c r="A11" s="17" t="s">
        <v>9</v>
      </c>
      <c r="B11" s="17">
        <v>2</v>
      </c>
      <c r="C11" s="21">
        <v>636.25</v>
      </c>
      <c r="D11" s="22">
        <v>625.16</v>
      </c>
      <c r="E11" s="96">
        <v>563.58000000000004</v>
      </c>
      <c r="F11" s="23">
        <v>566.71</v>
      </c>
      <c r="G11" s="8">
        <f t="shared" ref="G11:G16" si="0">(F11/E11-1)*100</f>
        <v>0.55537811845700613</v>
      </c>
      <c r="H11" s="9">
        <f>(F11/C11-1)*100</f>
        <v>-10.929666011787809</v>
      </c>
    </row>
    <row r="12" spans="1:8" x14ac:dyDescent="0.3">
      <c r="A12" s="17" t="s">
        <v>9</v>
      </c>
      <c r="B12" s="17">
        <v>3</v>
      </c>
      <c r="C12" s="24">
        <v>610.37</v>
      </c>
      <c r="D12" s="22">
        <v>586.44000000000005</v>
      </c>
      <c r="E12" s="96">
        <v>549.89</v>
      </c>
      <c r="F12" s="23">
        <v>564.41</v>
      </c>
      <c r="G12" s="8">
        <f t="shared" si="0"/>
        <v>2.6405281056211205</v>
      </c>
      <c r="H12" s="9">
        <f>(F12/C12-1)*100</f>
        <v>-7.5298589380212055</v>
      </c>
    </row>
    <row r="13" spans="1:8" x14ac:dyDescent="0.3">
      <c r="A13" s="80" t="s">
        <v>9</v>
      </c>
      <c r="B13" s="80"/>
      <c r="C13" s="25">
        <v>627.69000000000005</v>
      </c>
      <c r="D13" s="26">
        <v>603.47</v>
      </c>
      <c r="E13" s="26">
        <v>557.99</v>
      </c>
      <c r="F13" s="27">
        <v>564.09</v>
      </c>
      <c r="G13" s="15">
        <f t="shared" si="0"/>
        <v>1.093209555726804</v>
      </c>
      <c r="H13" s="16">
        <f>(F13/C13-1)*100</f>
        <v>-10.132390192611007</v>
      </c>
    </row>
    <row r="14" spans="1:8" x14ac:dyDescent="0.3">
      <c r="A14" s="17" t="s">
        <v>10</v>
      </c>
      <c r="B14" s="17">
        <v>1</v>
      </c>
      <c r="C14" s="18">
        <v>568.88</v>
      </c>
      <c r="D14" s="19">
        <v>557.24</v>
      </c>
      <c r="E14" s="97">
        <v>519.13</v>
      </c>
      <c r="F14" s="20" t="s">
        <v>7</v>
      </c>
      <c r="G14" s="8" t="s">
        <v>8</v>
      </c>
      <c r="H14" s="9" t="s">
        <v>8</v>
      </c>
    </row>
    <row r="15" spans="1:8" x14ac:dyDescent="0.3">
      <c r="A15" s="17" t="s">
        <v>10</v>
      </c>
      <c r="B15" s="17">
        <v>2</v>
      </c>
      <c r="C15" s="21">
        <v>606.48</v>
      </c>
      <c r="D15" s="22">
        <v>584.04</v>
      </c>
      <c r="E15" s="96">
        <v>544.63</v>
      </c>
      <c r="F15" s="23">
        <v>554.05999999999995</v>
      </c>
      <c r="G15" s="8">
        <f t="shared" si="0"/>
        <v>1.7314507096560794</v>
      </c>
      <c r="H15" s="9">
        <f t="shared" ref="H15:H16" si="1">(F15/C15-1)*100</f>
        <v>-8.6433188233742353</v>
      </c>
    </row>
    <row r="16" spans="1:8" x14ac:dyDescent="0.3">
      <c r="A16" s="17" t="s">
        <v>10</v>
      </c>
      <c r="B16" s="17">
        <v>3</v>
      </c>
      <c r="C16" s="21">
        <v>608.45000000000005</v>
      </c>
      <c r="D16" s="22">
        <v>581.6</v>
      </c>
      <c r="E16" s="96">
        <v>537.94000000000005</v>
      </c>
      <c r="F16" s="23">
        <v>538.49</v>
      </c>
      <c r="G16" s="8">
        <f t="shared" si="0"/>
        <v>0.10224188571215098</v>
      </c>
      <c r="H16" s="9">
        <f t="shared" si="1"/>
        <v>-11.49806886350564</v>
      </c>
    </row>
    <row r="17" spans="1:8" x14ac:dyDescent="0.3">
      <c r="A17" s="28" t="s">
        <v>10</v>
      </c>
      <c r="B17" s="28">
        <v>4</v>
      </c>
      <c r="C17" s="18" t="s">
        <v>7</v>
      </c>
      <c r="D17" s="19">
        <v>577.73</v>
      </c>
      <c r="E17" s="19" t="s">
        <v>7</v>
      </c>
      <c r="F17" s="20" t="s">
        <v>7</v>
      </c>
      <c r="G17" s="8" t="s">
        <v>8</v>
      </c>
      <c r="H17" s="9" t="s">
        <v>8</v>
      </c>
    </row>
    <row r="18" spans="1:8" x14ac:dyDescent="0.3">
      <c r="A18" s="80" t="s">
        <v>10</v>
      </c>
      <c r="B18" s="80"/>
      <c r="C18" s="29">
        <v>606.34</v>
      </c>
      <c r="D18" s="26">
        <v>581.38</v>
      </c>
      <c r="E18" s="26">
        <v>540.25</v>
      </c>
      <c r="F18" s="27">
        <v>546.61</v>
      </c>
      <c r="G18" s="15">
        <f>(F18/E18-1)*100</f>
        <v>1.1772327626099033</v>
      </c>
      <c r="H18" s="16">
        <f>(F18/C18-1)*100</f>
        <v>-9.8509087310749806</v>
      </c>
    </row>
    <row r="19" spans="1:8" x14ac:dyDescent="0.3">
      <c r="A19" s="17" t="s">
        <v>11</v>
      </c>
      <c r="B19" s="17">
        <v>1</v>
      </c>
      <c r="C19" s="18">
        <v>516.52</v>
      </c>
      <c r="D19" s="19">
        <v>491.08</v>
      </c>
      <c r="E19" s="97">
        <v>482.66</v>
      </c>
      <c r="F19" s="20">
        <v>448.72</v>
      </c>
      <c r="G19" s="8">
        <f>(F19/E19-1)*100</f>
        <v>-7.0318650810094034</v>
      </c>
      <c r="H19" s="9">
        <f>(F19/C19-1)*100</f>
        <v>-13.12630682258189</v>
      </c>
    </row>
    <row r="20" spans="1:8" x14ac:dyDescent="0.3">
      <c r="A20" s="17" t="s">
        <v>11</v>
      </c>
      <c r="B20" s="17">
        <v>2</v>
      </c>
      <c r="C20" s="21">
        <v>563.72</v>
      </c>
      <c r="D20" s="22">
        <v>549.33000000000004</v>
      </c>
      <c r="E20" s="96">
        <v>498.9</v>
      </c>
      <c r="F20" s="23">
        <v>520.04</v>
      </c>
      <c r="G20" s="8">
        <f t="shared" ref="G20:G21" si="2">(F20/E20-1)*100</f>
        <v>4.2373221086390078</v>
      </c>
      <c r="H20" s="9">
        <f t="shared" ref="H20:H21" si="3">(F20/C20-1)*100</f>
        <v>-7.7485276378344015</v>
      </c>
    </row>
    <row r="21" spans="1:8" x14ac:dyDescent="0.3">
      <c r="A21" s="17" t="s">
        <v>11</v>
      </c>
      <c r="B21" s="17">
        <v>3</v>
      </c>
      <c r="C21" s="21">
        <v>591.16999999999996</v>
      </c>
      <c r="D21" s="22">
        <v>561.79999999999995</v>
      </c>
      <c r="E21" s="96">
        <v>515.52</v>
      </c>
      <c r="F21" s="23">
        <v>529.32000000000005</v>
      </c>
      <c r="G21" s="8">
        <f t="shared" si="2"/>
        <v>2.6769087523277557</v>
      </c>
      <c r="H21" s="9">
        <f t="shared" si="3"/>
        <v>-10.462303567501719</v>
      </c>
    </row>
    <row r="22" spans="1:8" x14ac:dyDescent="0.3">
      <c r="A22" s="17" t="s">
        <v>11</v>
      </c>
      <c r="B22" s="17">
        <v>4</v>
      </c>
      <c r="C22" s="18" t="s">
        <v>7</v>
      </c>
      <c r="D22" s="19" t="s">
        <v>7</v>
      </c>
      <c r="E22" s="19" t="s">
        <v>7</v>
      </c>
      <c r="F22" s="20" t="s">
        <v>7</v>
      </c>
      <c r="G22" s="8" t="s">
        <v>8</v>
      </c>
      <c r="H22" s="9" t="s">
        <v>8</v>
      </c>
    </row>
    <row r="23" spans="1:8" x14ac:dyDescent="0.3">
      <c r="A23" s="80" t="s">
        <v>11</v>
      </c>
      <c r="B23" s="80"/>
      <c r="C23" s="25">
        <v>572.54</v>
      </c>
      <c r="D23" s="26">
        <v>551.80999999999995</v>
      </c>
      <c r="E23" s="26">
        <v>505.08</v>
      </c>
      <c r="F23" s="27">
        <v>520.41</v>
      </c>
      <c r="G23" s="15">
        <f>(F23/E23-1)*100</f>
        <v>3.035162746495601</v>
      </c>
      <c r="H23" s="16">
        <f>(F23/C23-1)*100</f>
        <v>-9.1050406958465775</v>
      </c>
    </row>
    <row r="24" spans="1:8" x14ac:dyDescent="0.3">
      <c r="A24" s="17" t="s">
        <v>12</v>
      </c>
      <c r="B24" s="17">
        <v>1</v>
      </c>
      <c r="C24" s="30">
        <v>442.21</v>
      </c>
      <c r="D24" s="31">
        <v>429.08</v>
      </c>
      <c r="E24" s="98">
        <v>390.15</v>
      </c>
      <c r="F24" s="32">
        <v>356.6</v>
      </c>
      <c r="G24" s="8">
        <f>(F24/E24-1)*100</f>
        <v>-8.5992566961424988</v>
      </c>
      <c r="H24" s="9">
        <f>(F24/C24-1)*100</f>
        <v>-19.359580289907498</v>
      </c>
    </row>
    <row r="25" spans="1:8" x14ac:dyDescent="0.3">
      <c r="A25" s="17" t="s">
        <v>12</v>
      </c>
      <c r="B25" s="17">
        <v>2</v>
      </c>
      <c r="C25" s="21">
        <v>469.74</v>
      </c>
      <c r="D25" s="22">
        <v>491.61</v>
      </c>
      <c r="E25" s="96">
        <v>419.87</v>
      </c>
      <c r="F25" s="23">
        <v>426.72</v>
      </c>
      <c r="G25" s="8">
        <f t="shared" ref="G25" si="4">(F25/E25-1)*100</f>
        <v>1.6314573558482426</v>
      </c>
      <c r="H25" s="9">
        <f t="shared" ref="H25" si="5">(F25/C25-1)*100</f>
        <v>-9.1582577596116987</v>
      </c>
    </row>
    <row r="26" spans="1:8" x14ac:dyDescent="0.3">
      <c r="A26" s="17" t="s">
        <v>12</v>
      </c>
      <c r="B26" s="17">
        <v>3</v>
      </c>
      <c r="C26" s="18" t="s">
        <v>7</v>
      </c>
      <c r="D26" s="19" t="s">
        <v>7</v>
      </c>
      <c r="E26" s="97">
        <v>453.69</v>
      </c>
      <c r="F26" s="20" t="s">
        <v>7</v>
      </c>
      <c r="G26" s="8" t="s">
        <v>8</v>
      </c>
      <c r="H26" s="9" t="s">
        <v>8</v>
      </c>
    </row>
    <row r="27" spans="1:8" x14ac:dyDescent="0.3">
      <c r="A27" s="80" t="s">
        <v>12</v>
      </c>
      <c r="B27" s="80"/>
      <c r="C27" s="25">
        <v>484.97</v>
      </c>
      <c r="D27" s="26">
        <v>480.97</v>
      </c>
      <c r="E27" s="26">
        <v>423.95</v>
      </c>
      <c r="F27" s="27">
        <v>415.16</v>
      </c>
      <c r="G27" s="15">
        <f>(F27/E27-1)*100</f>
        <v>-2.0733577072767906</v>
      </c>
      <c r="H27" s="16">
        <f>(F27/C27-1)*100</f>
        <v>-14.394704827102711</v>
      </c>
    </row>
    <row r="28" spans="1:8" x14ac:dyDescent="0.3">
      <c r="A28" s="75" t="s">
        <v>13</v>
      </c>
      <c r="B28" s="75"/>
      <c r="C28" s="33">
        <v>586.11</v>
      </c>
      <c r="D28" s="33">
        <v>567.55999999999995</v>
      </c>
      <c r="E28" s="33">
        <v>522.96</v>
      </c>
      <c r="F28" s="33">
        <v>534.28</v>
      </c>
      <c r="G28" s="34">
        <f>(F28/E28-1)*100</f>
        <v>2.1646014991586249</v>
      </c>
      <c r="H28" s="35">
        <f>(F28/C28-1)*100</f>
        <v>-8.8430499394311681</v>
      </c>
    </row>
    <row r="29" spans="1:8" x14ac:dyDescent="0.3">
      <c r="A29" s="79" t="s">
        <v>14</v>
      </c>
      <c r="B29" s="79"/>
      <c r="C29" s="79"/>
      <c r="D29" s="79"/>
      <c r="E29" s="79"/>
      <c r="F29" s="79"/>
      <c r="G29" s="79"/>
      <c r="H29" s="79"/>
    </row>
    <row r="30" spans="1:8" x14ac:dyDescent="0.3">
      <c r="A30" s="4" t="s">
        <v>6</v>
      </c>
      <c r="B30" s="4">
        <v>2</v>
      </c>
      <c r="C30" s="5" t="s">
        <v>7</v>
      </c>
      <c r="D30" s="6" t="s">
        <v>7</v>
      </c>
      <c r="E30" s="6" t="s">
        <v>7</v>
      </c>
      <c r="F30" s="7" t="s">
        <v>7</v>
      </c>
      <c r="G30" s="9" t="s">
        <v>8</v>
      </c>
      <c r="H30" s="9" t="s">
        <v>8</v>
      </c>
    </row>
    <row r="31" spans="1:8" x14ac:dyDescent="0.3">
      <c r="A31" s="4" t="s">
        <v>6</v>
      </c>
      <c r="B31" s="4">
        <v>3</v>
      </c>
      <c r="C31" s="18" t="s">
        <v>7</v>
      </c>
      <c r="D31" s="11" t="s">
        <v>8</v>
      </c>
      <c r="E31" s="11" t="s">
        <v>7</v>
      </c>
      <c r="F31" s="12" t="s">
        <v>7</v>
      </c>
      <c r="G31" s="9" t="s">
        <v>8</v>
      </c>
      <c r="H31" s="9" t="s">
        <v>8</v>
      </c>
    </row>
    <row r="32" spans="1:8" x14ac:dyDescent="0.3">
      <c r="A32" s="82" t="s">
        <v>6</v>
      </c>
      <c r="B32" s="83"/>
      <c r="C32" s="36" t="s">
        <v>7</v>
      </c>
      <c r="D32" s="14" t="s">
        <v>7</v>
      </c>
      <c r="E32" s="14" t="s">
        <v>7</v>
      </c>
      <c r="F32" s="37" t="s">
        <v>7</v>
      </c>
      <c r="G32" s="16" t="s">
        <v>8</v>
      </c>
      <c r="H32" s="16" t="s">
        <v>8</v>
      </c>
    </row>
    <row r="33" spans="1:8" x14ac:dyDescent="0.3">
      <c r="A33" s="17" t="s">
        <v>9</v>
      </c>
      <c r="B33" s="17">
        <v>1</v>
      </c>
      <c r="C33" s="18" t="s">
        <v>7</v>
      </c>
      <c r="D33" s="19">
        <v>497.95</v>
      </c>
      <c r="E33" s="97">
        <v>496.96</v>
      </c>
      <c r="F33" s="20">
        <v>484.51</v>
      </c>
      <c r="G33" s="9">
        <f>(F33/E33-1)*100</f>
        <v>-2.5052318094011539</v>
      </c>
      <c r="H33" s="9" t="s">
        <v>8</v>
      </c>
    </row>
    <row r="34" spans="1:8" x14ac:dyDescent="0.3">
      <c r="A34" s="17" t="s">
        <v>9</v>
      </c>
      <c r="B34" s="17">
        <v>2</v>
      </c>
      <c r="C34" s="21">
        <v>607.15</v>
      </c>
      <c r="D34" s="22">
        <v>581.72</v>
      </c>
      <c r="E34" s="96">
        <v>569.35</v>
      </c>
      <c r="F34" s="23">
        <v>560.66</v>
      </c>
      <c r="G34" s="9">
        <f>(F34/E34-1)*100</f>
        <v>-1.5263019232458208</v>
      </c>
      <c r="H34" s="9">
        <f>(F34/C34-1)*100</f>
        <v>-7.6570863872189809</v>
      </c>
    </row>
    <row r="35" spans="1:8" x14ac:dyDescent="0.3">
      <c r="A35" s="17" t="s">
        <v>9</v>
      </c>
      <c r="B35" s="17">
        <v>3</v>
      </c>
      <c r="C35" s="18">
        <v>597.71</v>
      </c>
      <c r="D35" s="19">
        <v>598.24</v>
      </c>
      <c r="E35" s="98">
        <v>543</v>
      </c>
      <c r="F35" s="32">
        <v>558.58000000000004</v>
      </c>
      <c r="G35" s="9">
        <f>(F35/E35-1)*100</f>
        <v>2.8692449355432803</v>
      </c>
      <c r="H35" s="9">
        <f>(F35/C35-1)*100</f>
        <v>-6.5466530591758554</v>
      </c>
    </row>
    <row r="36" spans="1:8" x14ac:dyDescent="0.3">
      <c r="A36" s="17" t="s">
        <v>9</v>
      </c>
      <c r="B36" s="17">
        <v>4</v>
      </c>
      <c r="C36" s="18" t="s">
        <v>7</v>
      </c>
      <c r="D36" s="11">
        <v>586.36</v>
      </c>
      <c r="E36" s="97" t="s">
        <v>7</v>
      </c>
      <c r="F36" s="20" t="s">
        <v>7</v>
      </c>
      <c r="G36" s="9" t="s">
        <v>8</v>
      </c>
      <c r="H36" s="9" t="s">
        <v>8</v>
      </c>
    </row>
    <row r="37" spans="1:8" x14ac:dyDescent="0.3">
      <c r="A37" s="80" t="s">
        <v>9</v>
      </c>
      <c r="B37" s="80"/>
      <c r="C37" s="25">
        <v>605.29</v>
      </c>
      <c r="D37" s="26">
        <v>580.09</v>
      </c>
      <c r="E37" s="26">
        <v>553.51</v>
      </c>
      <c r="F37" s="27">
        <v>552.85</v>
      </c>
      <c r="G37" s="16">
        <f>(F37/E37-1)*100</f>
        <v>-0.11923903813841896</v>
      </c>
      <c r="H37" s="16">
        <f>(F37/C37-1)*100</f>
        <v>-8.6636157874737663</v>
      </c>
    </row>
    <row r="38" spans="1:8" x14ac:dyDescent="0.3">
      <c r="A38" s="17" t="s">
        <v>10</v>
      </c>
      <c r="B38" s="17">
        <v>1</v>
      </c>
      <c r="C38" s="18">
        <v>619.6</v>
      </c>
      <c r="D38" s="19">
        <v>516.66999999999996</v>
      </c>
      <c r="E38" s="97">
        <v>517.33000000000004</v>
      </c>
      <c r="F38" s="20">
        <v>534.39</v>
      </c>
      <c r="G38" s="9">
        <f t="shared" ref="G38:G40" si="6">(F38/E38-1)*100</f>
        <v>3.2977016604488263</v>
      </c>
      <c r="H38" s="9">
        <f t="shared" ref="H38:H40" si="7">(F38/C38-1)*100</f>
        <v>-13.752420916720464</v>
      </c>
    </row>
    <row r="39" spans="1:8" x14ac:dyDescent="0.3">
      <c r="A39" s="17" t="s">
        <v>10</v>
      </c>
      <c r="B39" s="17">
        <v>2</v>
      </c>
      <c r="C39" s="21">
        <v>606.53</v>
      </c>
      <c r="D39" s="22">
        <v>576.58000000000004</v>
      </c>
      <c r="E39" s="96">
        <v>527.73</v>
      </c>
      <c r="F39" s="23">
        <v>544.84</v>
      </c>
      <c r="G39" s="9">
        <f t="shared" si="6"/>
        <v>3.2421882401985958</v>
      </c>
      <c r="H39" s="9">
        <f t="shared" si="7"/>
        <v>-10.170972581735438</v>
      </c>
    </row>
    <row r="40" spans="1:8" x14ac:dyDescent="0.3">
      <c r="A40" s="17" t="s">
        <v>10</v>
      </c>
      <c r="B40" s="17">
        <v>3</v>
      </c>
      <c r="C40" s="21">
        <v>605.85</v>
      </c>
      <c r="D40" s="22">
        <v>564.83000000000004</v>
      </c>
      <c r="E40" s="96">
        <v>530</v>
      </c>
      <c r="F40" s="23">
        <v>536.79999999999995</v>
      </c>
      <c r="G40" s="9">
        <f t="shared" si="6"/>
        <v>1.2830188679245236</v>
      </c>
      <c r="H40" s="9">
        <f t="shared" si="7"/>
        <v>-11.397210530659418</v>
      </c>
    </row>
    <row r="41" spans="1:8" x14ac:dyDescent="0.3">
      <c r="A41" s="17" t="s">
        <v>10</v>
      </c>
      <c r="B41" s="17">
        <v>4</v>
      </c>
      <c r="C41" s="18" t="s">
        <v>7</v>
      </c>
      <c r="D41" s="19" t="s">
        <v>7</v>
      </c>
      <c r="E41" s="97" t="s">
        <v>7</v>
      </c>
      <c r="F41" s="20" t="s">
        <v>7</v>
      </c>
      <c r="G41" s="9" t="s">
        <v>8</v>
      </c>
      <c r="H41" s="9" t="s">
        <v>8</v>
      </c>
    </row>
    <row r="42" spans="1:8" x14ac:dyDescent="0.3">
      <c r="A42" s="80" t="s">
        <v>10</v>
      </c>
      <c r="B42" s="80"/>
      <c r="C42" s="25">
        <v>606.23</v>
      </c>
      <c r="D42" s="26">
        <v>566.65</v>
      </c>
      <c r="E42" s="26">
        <v>528.14</v>
      </c>
      <c r="F42" s="27">
        <v>540.63</v>
      </c>
      <c r="G42" s="16">
        <f>(F42/E42-1)*100</f>
        <v>2.3649032453516128</v>
      </c>
      <c r="H42" s="16">
        <f>(F42/C42-1)*100</f>
        <v>-10.820975537337318</v>
      </c>
    </row>
    <row r="43" spans="1:8" x14ac:dyDescent="0.3">
      <c r="A43" s="17" t="s">
        <v>11</v>
      </c>
      <c r="B43" s="17">
        <v>1</v>
      </c>
      <c r="C43" s="18">
        <v>574.88</v>
      </c>
      <c r="D43" s="19">
        <v>507.48</v>
      </c>
      <c r="E43" s="97">
        <v>488.84</v>
      </c>
      <c r="F43" s="20">
        <v>467.04</v>
      </c>
      <c r="G43" s="9">
        <f t="shared" ref="G43:G45" si="8">(F43/E43-1)*100</f>
        <v>-4.4595368627771803</v>
      </c>
      <c r="H43" s="9">
        <f>(F43/C43-1)*100</f>
        <v>-18.758697467297512</v>
      </c>
    </row>
    <row r="44" spans="1:8" x14ac:dyDescent="0.3">
      <c r="A44" s="17" t="s">
        <v>11</v>
      </c>
      <c r="B44" s="17">
        <v>2</v>
      </c>
      <c r="C44" s="21">
        <v>569.49</v>
      </c>
      <c r="D44" s="22">
        <v>552.25</v>
      </c>
      <c r="E44" s="96">
        <v>515.80999999999995</v>
      </c>
      <c r="F44" s="23">
        <v>520.41999999999996</v>
      </c>
      <c r="G44" s="9">
        <f t="shared" si="8"/>
        <v>0.89373994300228077</v>
      </c>
      <c r="H44" s="9">
        <f>(F44/C44-1)*100</f>
        <v>-8.6164814131942649</v>
      </c>
    </row>
    <row r="45" spans="1:8" x14ac:dyDescent="0.3">
      <c r="A45" s="17" t="s">
        <v>11</v>
      </c>
      <c r="B45" s="17">
        <v>3</v>
      </c>
      <c r="C45" s="21">
        <v>583.25</v>
      </c>
      <c r="D45" s="22">
        <v>553.55999999999995</v>
      </c>
      <c r="E45" s="96">
        <v>515.1</v>
      </c>
      <c r="F45" s="23">
        <v>525.76</v>
      </c>
      <c r="G45" s="9">
        <f t="shared" si="8"/>
        <v>2.0695010677538317</v>
      </c>
      <c r="H45" s="9">
        <f>(F45/C45-1)*100</f>
        <v>-9.8568366909558502</v>
      </c>
    </row>
    <row r="46" spans="1:8" x14ac:dyDescent="0.3">
      <c r="A46" s="17" t="s">
        <v>11</v>
      </c>
      <c r="B46" s="17">
        <v>4</v>
      </c>
      <c r="C46" s="18" t="s">
        <v>7</v>
      </c>
      <c r="D46" s="19" t="s">
        <v>7</v>
      </c>
      <c r="E46" s="97" t="s">
        <v>7</v>
      </c>
      <c r="F46" s="20" t="s">
        <v>7</v>
      </c>
      <c r="G46" s="9" t="s">
        <v>8</v>
      </c>
      <c r="H46" s="9" t="s">
        <v>8</v>
      </c>
    </row>
    <row r="47" spans="1:8" x14ac:dyDescent="0.3">
      <c r="A47" s="80" t="s">
        <v>11</v>
      </c>
      <c r="B47" s="80"/>
      <c r="C47" s="25">
        <v>574.64</v>
      </c>
      <c r="D47" s="26">
        <v>545.51</v>
      </c>
      <c r="E47" s="26">
        <v>512.48</v>
      </c>
      <c r="F47" s="27">
        <v>515.15</v>
      </c>
      <c r="G47" s="16">
        <f>(F47/E47-1)*100</f>
        <v>0.52099594130501359</v>
      </c>
      <c r="H47" s="16">
        <f>(F47/C47-1)*100</f>
        <v>-10.352568564666576</v>
      </c>
    </row>
    <row r="48" spans="1:8" x14ac:dyDescent="0.3">
      <c r="A48" s="17" t="s">
        <v>12</v>
      </c>
      <c r="B48" s="17">
        <v>1</v>
      </c>
      <c r="C48" s="18">
        <v>471.81</v>
      </c>
      <c r="D48" s="19">
        <v>460.44</v>
      </c>
      <c r="E48" s="97">
        <v>419.12</v>
      </c>
      <c r="F48" s="20">
        <v>358.81</v>
      </c>
      <c r="G48" s="9">
        <f t="shared" ref="G48:G49" si="9">(F48/E48-1)*100</f>
        <v>-14.38967360183241</v>
      </c>
      <c r="H48" s="9">
        <f t="shared" ref="H48:H49" si="10">(F48/C48-1)*100</f>
        <v>-23.950318984336917</v>
      </c>
    </row>
    <row r="49" spans="1:8" x14ac:dyDescent="0.3">
      <c r="A49" s="17" t="s">
        <v>12</v>
      </c>
      <c r="B49" s="17">
        <v>2</v>
      </c>
      <c r="C49" s="21">
        <v>542.33000000000004</v>
      </c>
      <c r="D49" s="22">
        <v>500.89</v>
      </c>
      <c r="E49" s="96">
        <v>486.97</v>
      </c>
      <c r="F49" s="23">
        <v>458.84</v>
      </c>
      <c r="G49" s="9">
        <f t="shared" si="9"/>
        <v>-5.7765365422921437</v>
      </c>
      <c r="H49" s="9">
        <f t="shared" si="10"/>
        <v>-15.394685892353376</v>
      </c>
    </row>
    <row r="50" spans="1:8" x14ac:dyDescent="0.3">
      <c r="A50" s="17" t="s">
        <v>12</v>
      </c>
      <c r="B50" s="17">
        <v>3</v>
      </c>
      <c r="C50" s="18" t="s">
        <v>7</v>
      </c>
      <c r="D50" s="11" t="s">
        <v>7</v>
      </c>
      <c r="E50" s="11" t="s">
        <v>7</v>
      </c>
      <c r="F50" s="12" t="s">
        <v>7</v>
      </c>
      <c r="G50" s="9" t="s">
        <v>8</v>
      </c>
      <c r="H50" s="9" t="s">
        <v>8</v>
      </c>
    </row>
    <row r="51" spans="1:8" x14ac:dyDescent="0.3">
      <c r="A51" s="81" t="s">
        <v>12</v>
      </c>
      <c r="B51" s="81"/>
      <c r="C51" s="25">
        <v>510.23</v>
      </c>
      <c r="D51" s="26">
        <v>502.79</v>
      </c>
      <c r="E51" s="26">
        <v>471.1</v>
      </c>
      <c r="F51" s="27">
        <v>452.91</v>
      </c>
      <c r="G51" s="16">
        <f>(F51/E51-1)*100</f>
        <v>-3.861175971131392</v>
      </c>
      <c r="H51" s="16">
        <f>(F51/C51-1)*100</f>
        <v>-11.23414930521529</v>
      </c>
    </row>
    <row r="52" spans="1:8" x14ac:dyDescent="0.3">
      <c r="A52" s="75" t="s">
        <v>15</v>
      </c>
      <c r="B52" s="76"/>
      <c r="C52" s="38">
        <v>588.88</v>
      </c>
      <c r="D52" s="33">
        <v>559.72</v>
      </c>
      <c r="E52" s="33">
        <v>527.09</v>
      </c>
      <c r="F52" s="33">
        <v>529.26</v>
      </c>
      <c r="G52" s="34">
        <f>(F52/E52-1)*100</f>
        <v>0.41169439754120685</v>
      </c>
      <c r="H52" s="35">
        <f>(F52/C52-1)*100</f>
        <v>-10.12430376307567</v>
      </c>
    </row>
    <row r="53" spans="1:8" ht="14.4" customHeight="1" x14ac:dyDescent="0.3">
      <c r="A53" s="79" t="s">
        <v>16</v>
      </c>
      <c r="B53" s="79"/>
      <c r="C53" s="79"/>
      <c r="D53" s="79"/>
      <c r="E53" s="79"/>
      <c r="F53" s="79"/>
      <c r="G53" s="79"/>
      <c r="H53" s="79"/>
    </row>
    <row r="54" spans="1:8" x14ac:dyDescent="0.3">
      <c r="A54" s="39" t="s">
        <v>9</v>
      </c>
      <c r="B54" s="39">
        <v>2</v>
      </c>
      <c r="C54" s="5" t="s">
        <v>7</v>
      </c>
      <c r="D54" s="6" t="s">
        <v>7</v>
      </c>
      <c r="E54" s="6" t="s">
        <v>7</v>
      </c>
      <c r="F54" s="7" t="s">
        <v>7</v>
      </c>
      <c r="G54" s="100" t="s">
        <v>8</v>
      </c>
      <c r="H54" s="9" t="s">
        <v>8</v>
      </c>
    </row>
    <row r="55" spans="1:8" x14ac:dyDescent="0.3">
      <c r="A55" s="17" t="s">
        <v>9</v>
      </c>
      <c r="B55" s="17">
        <v>3</v>
      </c>
      <c r="C55" s="18">
        <v>589.76</v>
      </c>
      <c r="D55" s="19">
        <v>529.89</v>
      </c>
      <c r="E55" s="97">
        <v>536.42999999999995</v>
      </c>
      <c r="F55" s="20" t="s">
        <v>7</v>
      </c>
      <c r="G55" s="9" t="s">
        <v>8</v>
      </c>
      <c r="H55" s="9" t="s">
        <v>8</v>
      </c>
    </row>
    <row r="56" spans="1:8" x14ac:dyDescent="0.3">
      <c r="A56" s="17" t="s">
        <v>9</v>
      </c>
      <c r="B56" s="17">
        <v>4</v>
      </c>
      <c r="C56" s="18" t="s">
        <v>7</v>
      </c>
      <c r="D56" s="19">
        <v>537.44000000000005</v>
      </c>
      <c r="E56" s="97">
        <v>503.24</v>
      </c>
      <c r="F56" s="20" t="s">
        <v>7</v>
      </c>
      <c r="G56" s="9" t="s">
        <v>8</v>
      </c>
      <c r="H56" s="9" t="s">
        <v>8</v>
      </c>
    </row>
    <row r="57" spans="1:8" x14ac:dyDescent="0.3">
      <c r="A57" s="28" t="s">
        <v>9</v>
      </c>
      <c r="B57" s="28">
        <v>5</v>
      </c>
      <c r="C57" s="18" t="s">
        <v>7</v>
      </c>
      <c r="D57" s="11" t="s">
        <v>7</v>
      </c>
      <c r="E57" s="11" t="s">
        <v>7</v>
      </c>
      <c r="F57" s="12" t="s">
        <v>7</v>
      </c>
      <c r="G57" s="100" t="s">
        <v>8</v>
      </c>
      <c r="H57" s="9" t="s">
        <v>8</v>
      </c>
    </row>
    <row r="58" spans="1:8" x14ac:dyDescent="0.3">
      <c r="A58" s="80" t="s">
        <v>9</v>
      </c>
      <c r="B58" s="80"/>
      <c r="C58" s="40">
        <v>586.47</v>
      </c>
      <c r="D58" s="70">
        <v>532.27</v>
      </c>
      <c r="E58" s="70">
        <v>515.04999999999995</v>
      </c>
      <c r="F58" s="7" t="s">
        <v>7</v>
      </c>
      <c r="G58" s="16" t="s">
        <v>8</v>
      </c>
      <c r="H58" s="16" t="s">
        <v>8</v>
      </c>
    </row>
    <row r="59" spans="1:8" x14ac:dyDescent="0.3">
      <c r="A59" s="41" t="s">
        <v>10</v>
      </c>
      <c r="B59" s="41">
        <v>1</v>
      </c>
      <c r="C59" s="18" t="s">
        <v>7</v>
      </c>
      <c r="D59" s="6" t="s">
        <v>7</v>
      </c>
      <c r="E59" s="6" t="s">
        <v>7</v>
      </c>
      <c r="F59" s="7" t="s">
        <v>8</v>
      </c>
      <c r="G59" s="101" t="s">
        <v>8</v>
      </c>
      <c r="H59" s="42" t="s">
        <v>8</v>
      </c>
    </row>
    <row r="60" spans="1:8" x14ac:dyDescent="0.3">
      <c r="A60" s="17" t="s">
        <v>10</v>
      </c>
      <c r="B60" s="17">
        <v>2</v>
      </c>
      <c r="C60" s="43">
        <v>569.48</v>
      </c>
      <c r="D60" s="19" t="s">
        <v>7</v>
      </c>
      <c r="E60" s="98">
        <v>501</v>
      </c>
      <c r="F60" s="32">
        <v>503.03</v>
      </c>
      <c r="G60" s="100">
        <f t="shared" ref="G60:G62" si="11">(F60/E60-1)*100</f>
        <v>0.40518962075848375</v>
      </c>
      <c r="H60" s="9">
        <f t="shared" ref="H60:H62" si="12">(F60/C60-1)*100</f>
        <v>-11.668539720446736</v>
      </c>
    </row>
    <row r="61" spans="1:8" x14ac:dyDescent="0.3">
      <c r="A61" s="17" t="s">
        <v>10</v>
      </c>
      <c r="B61" s="17">
        <v>3</v>
      </c>
      <c r="C61" s="43">
        <v>580.91999999999996</v>
      </c>
      <c r="D61" s="9">
        <v>536.29999999999995</v>
      </c>
      <c r="E61" s="100">
        <v>481.95</v>
      </c>
      <c r="F61" s="44">
        <v>496.07</v>
      </c>
      <c r="G61" s="100">
        <f t="shared" si="11"/>
        <v>2.9297644983919513</v>
      </c>
      <c r="H61" s="9">
        <f t="shared" si="12"/>
        <v>-14.606141981684218</v>
      </c>
    </row>
    <row r="62" spans="1:8" x14ac:dyDescent="0.3">
      <c r="A62" s="17" t="s">
        <v>10</v>
      </c>
      <c r="B62" s="17">
        <v>4</v>
      </c>
      <c r="C62" s="18">
        <v>581.9</v>
      </c>
      <c r="D62" s="31">
        <v>548.59</v>
      </c>
      <c r="E62" s="98">
        <v>495.94</v>
      </c>
      <c r="F62" s="32">
        <v>478.72</v>
      </c>
      <c r="G62" s="100">
        <f t="shared" si="11"/>
        <v>-3.4721942170423792</v>
      </c>
      <c r="H62" s="9">
        <f t="shared" si="12"/>
        <v>-17.731568998109637</v>
      </c>
    </row>
    <row r="63" spans="1:8" x14ac:dyDescent="0.3">
      <c r="A63" s="17" t="s">
        <v>10</v>
      </c>
      <c r="B63" s="17">
        <v>5</v>
      </c>
      <c r="C63" s="43" t="s">
        <v>7</v>
      </c>
      <c r="D63" s="11">
        <v>529.08000000000004</v>
      </c>
      <c r="E63" s="11">
        <v>510.38</v>
      </c>
      <c r="F63" s="12" t="s">
        <v>7</v>
      </c>
      <c r="G63" s="100" t="s">
        <v>8</v>
      </c>
      <c r="H63" s="9" t="s">
        <v>8</v>
      </c>
    </row>
    <row r="64" spans="1:8" x14ac:dyDescent="0.3">
      <c r="A64" s="80" t="s">
        <v>10</v>
      </c>
      <c r="B64" s="80"/>
      <c r="C64" s="45">
        <v>579.67999999999995</v>
      </c>
      <c r="D64" s="46">
        <v>540.72</v>
      </c>
      <c r="E64" s="46">
        <v>490.77</v>
      </c>
      <c r="F64" s="47">
        <v>487.65</v>
      </c>
      <c r="G64" s="16">
        <f>(F64/E64-1)*100</f>
        <v>-0.63573568066508379</v>
      </c>
      <c r="H64" s="16">
        <f>(F64/C64-1)*100</f>
        <v>-15.876000552028701</v>
      </c>
    </row>
    <row r="65" spans="1:8" x14ac:dyDescent="0.3">
      <c r="A65" s="17" t="s">
        <v>11</v>
      </c>
      <c r="B65" s="17">
        <v>1</v>
      </c>
      <c r="C65" s="18">
        <v>499.03</v>
      </c>
      <c r="D65" s="19">
        <v>464.31</v>
      </c>
      <c r="E65" s="97">
        <v>468.38</v>
      </c>
      <c r="F65" s="20">
        <v>433.67</v>
      </c>
      <c r="G65" s="100">
        <f t="shared" ref="G65:G68" si="13">(F65/E65-1)*100</f>
        <v>-7.4106494726504106</v>
      </c>
      <c r="H65" s="9">
        <f t="shared" ref="H65:H68" si="14">(F65/C65-1)*100</f>
        <v>-13.09740897340841</v>
      </c>
    </row>
    <row r="66" spans="1:8" x14ac:dyDescent="0.3">
      <c r="A66" s="17" t="s">
        <v>11</v>
      </c>
      <c r="B66" s="17">
        <v>2</v>
      </c>
      <c r="C66" s="21">
        <v>545.09</v>
      </c>
      <c r="D66" s="22">
        <v>515.75</v>
      </c>
      <c r="E66" s="96">
        <v>466.5</v>
      </c>
      <c r="F66" s="23">
        <v>465.73</v>
      </c>
      <c r="G66" s="100">
        <f t="shared" si="13"/>
        <v>-0.16505894962486334</v>
      </c>
      <c r="H66" s="9">
        <f t="shared" si="14"/>
        <v>-14.559063640866643</v>
      </c>
    </row>
    <row r="67" spans="1:8" x14ac:dyDescent="0.3">
      <c r="A67" s="17" t="s">
        <v>11</v>
      </c>
      <c r="B67" s="17">
        <v>3</v>
      </c>
      <c r="C67" s="43">
        <v>585.71</v>
      </c>
      <c r="D67" s="9">
        <v>538.22</v>
      </c>
      <c r="E67" s="100">
        <v>504.44</v>
      </c>
      <c r="F67" s="44">
        <v>491.54</v>
      </c>
      <c r="G67" s="100">
        <f t="shared" si="13"/>
        <v>-2.5572912536674264</v>
      </c>
      <c r="H67" s="9">
        <f t="shared" si="14"/>
        <v>-16.077922521384302</v>
      </c>
    </row>
    <row r="68" spans="1:8" x14ac:dyDescent="0.3">
      <c r="A68" s="17" t="s">
        <v>11</v>
      </c>
      <c r="B68" s="17">
        <v>4</v>
      </c>
      <c r="C68" s="21">
        <v>593.29999999999995</v>
      </c>
      <c r="D68" s="22">
        <v>534.19000000000005</v>
      </c>
      <c r="E68" s="96">
        <v>499.51</v>
      </c>
      <c r="F68" s="23">
        <v>480.26</v>
      </c>
      <c r="G68" s="100">
        <f t="shared" si="13"/>
        <v>-3.8537767011671442</v>
      </c>
      <c r="H68" s="9">
        <f t="shared" si="14"/>
        <v>-19.052755772796214</v>
      </c>
    </row>
    <row r="69" spans="1:8" x14ac:dyDescent="0.3">
      <c r="A69" s="17" t="s">
        <v>11</v>
      </c>
      <c r="B69" s="17">
        <v>5</v>
      </c>
      <c r="C69" s="43" t="s">
        <v>7</v>
      </c>
      <c r="D69" s="11" t="s">
        <v>7</v>
      </c>
      <c r="E69" s="11" t="s">
        <v>7</v>
      </c>
      <c r="F69" s="12" t="s">
        <v>7</v>
      </c>
      <c r="G69" s="100" t="s">
        <v>8</v>
      </c>
      <c r="H69" s="9" t="s">
        <v>8</v>
      </c>
    </row>
    <row r="70" spans="1:8" x14ac:dyDescent="0.3">
      <c r="A70" s="80" t="s">
        <v>11</v>
      </c>
      <c r="B70" s="80"/>
      <c r="C70" s="25">
        <v>579.54999999999995</v>
      </c>
      <c r="D70" s="26">
        <v>534.47</v>
      </c>
      <c r="E70" s="26">
        <v>499.33</v>
      </c>
      <c r="F70" s="27">
        <v>486.13</v>
      </c>
      <c r="G70" s="16">
        <f>(F70/E70-1)*100</f>
        <v>-2.6435423467446317</v>
      </c>
      <c r="H70" s="16">
        <f>(F70/C70-1)*100</f>
        <v>-16.119402985074615</v>
      </c>
    </row>
    <row r="71" spans="1:8" x14ac:dyDescent="0.3">
      <c r="A71" s="17" t="s">
        <v>12</v>
      </c>
      <c r="B71" s="17">
        <v>1</v>
      </c>
      <c r="C71" s="21">
        <v>429.22</v>
      </c>
      <c r="D71" s="22">
        <v>381.75</v>
      </c>
      <c r="E71" s="96">
        <v>370.08</v>
      </c>
      <c r="F71" s="23">
        <v>363.68</v>
      </c>
      <c r="G71" s="100">
        <f>(F71/E71-1)*100</f>
        <v>-1.7293558149589217</v>
      </c>
      <c r="H71" s="9">
        <f>(F71/C71-1)*100</f>
        <v>-15.269558734448541</v>
      </c>
    </row>
    <row r="72" spans="1:8" x14ac:dyDescent="0.3">
      <c r="A72" s="17" t="s">
        <v>12</v>
      </c>
      <c r="B72" s="17">
        <v>2</v>
      </c>
      <c r="C72" s="21">
        <v>467.92</v>
      </c>
      <c r="D72" s="22">
        <v>429.01</v>
      </c>
      <c r="E72" s="96">
        <v>407.24</v>
      </c>
      <c r="F72" s="23">
        <v>397.11</v>
      </c>
      <c r="G72" s="100">
        <f t="shared" ref="G72:G73" si="15">(F72/E72-1)*100</f>
        <v>-2.4874766722325914</v>
      </c>
      <c r="H72" s="9">
        <f t="shared" ref="H72:H73" si="16">(F72/C72-1)*100</f>
        <v>-15.132928705761673</v>
      </c>
    </row>
    <row r="73" spans="1:8" x14ac:dyDescent="0.3">
      <c r="A73" s="17" t="s">
        <v>12</v>
      </c>
      <c r="B73" s="17">
        <v>3</v>
      </c>
      <c r="C73" s="21">
        <v>503.49</v>
      </c>
      <c r="D73" s="22">
        <v>456.5</v>
      </c>
      <c r="E73" s="96">
        <v>428.09</v>
      </c>
      <c r="F73" s="23">
        <v>421.69</v>
      </c>
      <c r="G73" s="100">
        <f t="shared" si="15"/>
        <v>-1.4950127309677819</v>
      </c>
      <c r="H73" s="9">
        <f t="shared" si="16"/>
        <v>-16.246598740789299</v>
      </c>
    </row>
    <row r="74" spans="1:8" x14ac:dyDescent="0.3">
      <c r="A74" s="17" t="s">
        <v>12</v>
      </c>
      <c r="B74" s="17">
        <v>4</v>
      </c>
      <c r="C74" s="43" t="s">
        <v>7</v>
      </c>
      <c r="D74" s="48" t="s">
        <v>7</v>
      </c>
      <c r="E74" s="48" t="s">
        <v>7</v>
      </c>
      <c r="F74" s="95" t="s">
        <v>7</v>
      </c>
      <c r="G74" s="100" t="s">
        <v>8</v>
      </c>
      <c r="H74" s="9" t="s">
        <v>8</v>
      </c>
    </row>
    <row r="75" spans="1:8" x14ac:dyDescent="0.3">
      <c r="A75" s="81" t="s">
        <v>12</v>
      </c>
      <c r="B75" s="81"/>
      <c r="C75" s="25">
        <v>466.87</v>
      </c>
      <c r="D75" s="26">
        <v>426.2</v>
      </c>
      <c r="E75" s="26">
        <v>401.55</v>
      </c>
      <c r="F75" s="27">
        <v>395.17</v>
      </c>
      <c r="G75" s="16">
        <f>(F75/E75-1)*100</f>
        <v>-1.5888432324741575</v>
      </c>
      <c r="H75" s="16">
        <f>(F75/C75-1)*100</f>
        <v>-15.357594191102441</v>
      </c>
    </row>
    <row r="76" spans="1:8" x14ac:dyDescent="0.3">
      <c r="A76" s="75" t="s">
        <v>17</v>
      </c>
      <c r="B76" s="76"/>
      <c r="C76" s="33">
        <v>535.87</v>
      </c>
      <c r="D76" s="33">
        <v>487.64</v>
      </c>
      <c r="E76" s="33">
        <v>453.57</v>
      </c>
      <c r="F76" s="33">
        <v>440.24</v>
      </c>
      <c r="G76" s="34">
        <f>(F76/E76-1)*100</f>
        <v>-2.938906894194937</v>
      </c>
      <c r="H76" s="35">
        <f>(F76/C76-1)*100</f>
        <v>-17.845746169779986</v>
      </c>
    </row>
    <row r="77" spans="1:8" ht="14.4" customHeight="1" x14ac:dyDescent="0.3">
      <c r="A77" s="79" t="s">
        <v>18</v>
      </c>
      <c r="B77" s="79"/>
      <c r="C77" s="79"/>
      <c r="D77" s="79"/>
      <c r="E77" s="79"/>
      <c r="F77" s="79"/>
      <c r="G77" s="79"/>
      <c r="H77" s="79"/>
    </row>
    <row r="78" spans="1:8" x14ac:dyDescent="0.3">
      <c r="A78" s="17" t="s">
        <v>9</v>
      </c>
      <c r="B78" s="17">
        <v>2</v>
      </c>
      <c r="C78" s="5" t="s">
        <v>7</v>
      </c>
      <c r="D78" s="49">
        <v>626.04999999999995</v>
      </c>
      <c r="E78" s="49">
        <v>584.49</v>
      </c>
      <c r="F78" s="7" t="s">
        <v>7</v>
      </c>
      <c r="G78" s="8" t="s">
        <v>8</v>
      </c>
      <c r="H78" s="9" t="s">
        <v>8</v>
      </c>
    </row>
    <row r="79" spans="1:8" x14ac:dyDescent="0.3">
      <c r="A79" s="17" t="s">
        <v>9</v>
      </c>
      <c r="B79" s="17">
        <v>3</v>
      </c>
      <c r="C79" s="21">
        <v>638.85</v>
      </c>
      <c r="D79" s="9">
        <v>619.45000000000005</v>
      </c>
      <c r="E79" s="100">
        <v>597.36</v>
      </c>
      <c r="F79" s="44">
        <v>587.85</v>
      </c>
      <c r="G79" s="8">
        <f t="shared" ref="G79:G80" si="17">(F79/E79-1)*100</f>
        <v>-1.5920048212133331</v>
      </c>
      <c r="H79" s="9">
        <f t="shared" ref="H79:H80" si="18">(F79/C79-1)*100</f>
        <v>-7.9830946231509774</v>
      </c>
    </row>
    <row r="80" spans="1:8" x14ac:dyDescent="0.3">
      <c r="A80" s="17" t="s">
        <v>9</v>
      </c>
      <c r="B80" s="17">
        <v>4</v>
      </c>
      <c r="C80" s="18">
        <v>626.35</v>
      </c>
      <c r="D80" s="9">
        <v>565.97</v>
      </c>
      <c r="E80" s="100">
        <v>588.55999999999995</v>
      </c>
      <c r="F80" s="44">
        <v>552.6</v>
      </c>
      <c r="G80" s="8">
        <f t="shared" si="17"/>
        <v>-6.1098273752888232</v>
      </c>
      <c r="H80" s="9">
        <f t="shared" si="18"/>
        <v>-11.774566935419495</v>
      </c>
    </row>
    <row r="81" spans="1:8" x14ac:dyDescent="0.3">
      <c r="A81" s="80" t="s">
        <v>9</v>
      </c>
      <c r="B81" s="80"/>
      <c r="C81" s="25">
        <v>627.37</v>
      </c>
      <c r="D81" s="74">
        <v>601.4</v>
      </c>
      <c r="E81" s="74">
        <v>590.67999999999995</v>
      </c>
      <c r="F81" s="72">
        <v>573.51</v>
      </c>
      <c r="G81" s="15">
        <f>(F81/E81-1)*100</f>
        <v>-2.9068192591589326</v>
      </c>
      <c r="H81" s="16">
        <f>(F81/C81-1)*100</f>
        <v>-8.5850455074358063</v>
      </c>
    </row>
    <row r="82" spans="1:8" x14ac:dyDescent="0.3">
      <c r="A82" s="50" t="s">
        <v>10</v>
      </c>
      <c r="B82" s="50">
        <v>1</v>
      </c>
      <c r="C82" s="5" t="s">
        <v>8</v>
      </c>
      <c r="D82" s="19" t="s">
        <v>8</v>
      </c>
      <c r="E82" s="9" t="s">
        <v>7</v>
      </c>
      <c r="F82" s="9" t="s">
        <v>7</v>
      </c>
      <c r="G82" s="8" t="s">
        <v>8</v>
      </c>
      <c r="H82" s="9" t="s">
        <v>8</v>
      </c>
    </row>
    <row r="83" spans="1:8" x14ac:dyDescent="0.3">
      <c r="A83" s="17" t="s">
        <v>10</v>
      </c>
      <c r="B83" s="17">
        <v>2</v>
      </c>
      <c r="C83" s="51">
        <v>590.71</v>
      </c>
      <c r="D83" s="31">
        <v>551.4</v>
      </c>
      <c r="E83" s="97">
        <v>545.44000000000005</v>
      </c>
      <c r="F83" s="20">
        <v>492.59</v>
      </c>
      <c r="G83" s="8">
        <f t="shared" ref="G83:G85" si="19">(F83/E83-1)*100</f>
        <v>-9.6894250513347213</v>
      </c>
      <c r="H83" s="9">
        <f t="shared" ref="H83:H85" si="20">(F83/C83-1)*100</f>
        <v>-16.610519544277235</v>
      </c>
    </row>
    <row r="84" spans="1:8" x14ac:dyDescent="0.3">
      <c r="A84" s="17" t="s">
        <v>10</v>
      </c>
      <c r="B84" s="17">
        <v>3</v>
      </c>
      <c r="C84" s="21">
        <v>596.51</v>
      </c>
      <c r="D84" s="22">
        <v>589.95000000000005</v>
      </c>
      <c r="E84" s="96">
        <v>569.54</v>
      </c>
      <c r="F84" s="23">
        <v>551.72</v>
      </c>
      <c r="G84" s="8">
        <f t="shared" si="19"/>
        <v>-3.1288408189064754</v>
      </c>
      <c r="H84" s="9">
        <f t="shared" si="20"/>
        <v>-7.5086754622722074</v>
      </c>
    </row>
    <row r="85" spans="1:8" x14ac:dyDescent="0.3">
      <c r="A85" s="17" t="s">
        <v>10</v>
      </c>
      <c r="B85" s="17">
        <v>4</v>
      </c>
      <c r="C85" s="21">
        <v>583.70000000000005</v>
      </c>
      <c r="D85" s="22">
        <v>572.16999999999996</v>
      </c>
      <c r="E85" s="96">
        <v>533.34</v>
      </c>
      <c r="F85" s="23">
        <v>531.17999999999995</v>
      </c>
      <c r="G85" s="8">
        <f t="shared" si="19"/>
        <v>-0.40499493756329663</v>
      </c>
      <c r="H85" s="9">
        <f t="shared" si="20"/>
        <v>-8.9977728285078111</v>
      </c>
    </row>
    <row r="86" spans="1:8" x14ac:dyDescent="0.3">
      <c r="A86" s="17" t="s">
        <v>10</v>
      </c>
      <c r="B86" s="17">
        <v>5</v>
      </c>
      <c r="C86" s="53" t="s">
        <v>7</v>
      </c>
      <c r="D86" s="9" t="s">
        <v>7</v>
      </c>
      <c r="E86" s="9" t="s">
        <v>7</v>
      </c>
      <c r="F86" s="9" t="s">
        <v>7</v>
      </c>
      <c r="G86" s="8" t="s">
        <v>8</v>
      </c>
      <c r="H86" s="9" t="s">
        <v>8</v>
      </c>
    </row>
    <row r="87" spans="1:8" x14ac:dyDescent="0.3">
      <c r="A87" s="80" t="s">
        <v>10</v>
      </c>
      <c r="B87" s="80"/>
      <c r="C87" s="25">
        <v>590.9</v>
      </c>
      <c r="D87" s="26">
        <v>581.55999999999995</v>
      </c>
      <c r="E87" s="26">
        <v>551.92999999999995</v>
      </c>
      <c r="F87" s="27">
        <v>541.41999999999996</v>
      </c>
      <c r="G87" s="15">
        <f>(F87/E87-1)*100</f>
        <v>-1.9042269853061011</v>
      </c>
      <c r="H87" s="16">
        <f>(F87/C87-1)*100</f>
        <v>-8.3736672871890345</v>
      </c>
    </row>
    <row r="88" spans="1:8" x14ac:dyDescent="0.3">
      <c r="A88" s="17" t="s">
        <v>11</v>
      </c>
      <c r="B88" s="17">
        <v>1</v>
      </c>
      <c r="C88" s="54">
        <v>500.77</v>
      </c>
      <c r="D88" s="19">
        <v>383.13</v>
      </c>
      <c r="E88" s="19" t="s">
        <v>7</v>
      </c>
      <c r="F88" s="20">
        <v>345.21</v>
      </c>
      <c r="G88" s="8" t="s">
        <v>8</v>
      </c>
      <c r="H88" s="9">
        <f>(F88/C88-1)*100</f>
        <v>-31.064161191764683</v>
      </c>
    </row>
    <row r="89" spans="1:8" x14ac:dyDescent="0.3">
      <c r="A89" s="17" t="s">
        <v>11</v>
      </c>
      <c r="B89" s="17">
        <v>2</v>
      </c>
      <c r="C89" s="21">
        <v>515.15</v>
      </c>
      <c r="D89" s="22">
        <v>483.62</v>
      </c>
      <c r="E89" s="96">
        <v>479.28</v>
      </c>
      <c r="F89" s="23">
        <v>461.42</v>
      </c>
      <c r="G89" s="8">
        <f>(F89/E89-1)*100</f>
        <v>-3.7264229677850036</v>
      </c>
      <c r="H89" s="9">
        <f>(F89/C89-1)*100</f>
        <v>-10.429971852858388</v>
      </c>
    </row>
    <row r="90" spans="1:8" x14ac:dyDescent="0.3">
      <c r="A90" s="17" t="s">
        <v>11</v>
      </c>
      <c r="B90" s="17">
        <v>3</v>
      </c>
      <c r="C90" s="21">
        <v>561.24</v>
      </c>
      <c r="D90" s="22">
        <v>535.04</v>
      </c>
      <c r="E90" s="96">
        <v>515.19000000000005</v>
      </c>
      <c r="F90" s="23">
        <v>512.07000000000005</v>
      </c>
      <c r="G90" s="8">
        <f t="shared" ref="G90:G91" si="21">(F90/E90-1)*100</f>
        <v>-0.60560181680545666</v>
      </c>
      <c r="H90" s="9">
        <f t="shared" ref="H90:H91" si="22">(F90/C90-1)*100</f>
        <v>-8.7609578789822447</v>
      </c>
    </row>
    <row r="91" spans="1:8" x14ac:dyDescent="0.3">
      <c r="A91" s="17" t="s">
        <v>11</v>
      </c>
      <c r="B91" s="17">
        <v>4</v>
      </c>
      <c r="C91" s="21">
        <v>578.1</v>
      </c>
      <c r="D91" s="22">
        <v>553.47</v>
      </c>
      <c r="E91" s="96">
        <v>519.36</v>
      </c>
      <c r="F91" s="23">
        <v>522.16</v>
      </c>
      <c r="G91" s="8">
        <f t="shared" si="21"/>
        <v>0.53912507701785461</v>
      </c>
      <c r="H91" s="9">
        <f t="shared" si="22"/>
        <v>-9.6765265524995758</v>
      </c>
    </row>
    <row r="92" spans="1:8" x14ac:dyDescent="0.3">
      <c r="A92" s="17" t="s">
        <v>11</v>
      </c>
      <c r="B92" s="17">
        <v>5</v>
      </c>
      <c r="C92" s="43" t="s">
        <v>7</v>
      </c>
      <c r="D92" s="19" t="s">
        <v>7</v>
      </c>
      <c r="E92" s="19" t="s">
        <v>7</v>
      </c>
      <c r="F92" s="19" t="s">
        <v>7</v>
      </c>
      <c r="G92" s="8" t="s">
        <v>8</v>
      </c>
      <c r="H92" s="9" t="s">
        <v>8</v>
      </c>
    </row>
    <row r="93" spans="1:8" x14ac:dyDescent="0.3">
      <c r="A93" s="80" t="s">
        <v>11</v>
      </c>
      <c r="B93" s="80"/>
      <c r="C93" s="29">
        <v>553.88</v>
      </c>
      <c r="D93" s="26">
        <v>530.91</v>
      </c>
      <c r="E93" s="26">
        <v>511.53</v>
      </c>
      <c r="F93" s="27">
        <v>507.28</v>
      </c>
      <c r="G93" s="15">
        <f>(F93/E93-1)*100</f>
        <v>-0.83084081090063489</v>
      </c>
      <c r="H93" s="16">
        <f>(F93/C93-1)*100</f>
        <v>-8.4133747382104431</v>
      </c>
    </row>
    <row r="94" spans="1:8" x14ac:dyDescent="0.3">
      <c r="A94" s="17" t="s">
        <v>12</v>
      </c>
      <c r="B94" s="17">
        <v>1</v>
      </c>
      <c r="C94" s="21">
        <v>446.54</v>
      </c>
      <c r="D94" s="22">
        <v>374.8</v>
      </c>
      <c r="E94" s="96">
        <v>360.2</v>
      </c>
      <c r="F94" s="23">
        <v>372.25</v>
      </c>
      <c r="G94" s="8">
        <f>(F94/E94-1)*100</f>
        <v>3.3453636868406411</v>
      </c>
      <c r="H94" s="9">
        <f>(F94/C94-1)*100</f>
        <v>-16.63680745285977</v>
      </c>
    </row>
    <row r="95" spans="1:8" x14ac:dyDescent="0.3">
      <c r="A95" s="17" t="s">
        <v>12</v>
      </c>
      <c r="B95" s="17">
        <v>2</v>
      </c>
      <c r="C95" s="21">
        <v>438.35</v>
      </c>
      <c r="D95" s="22">
        <v>416.09</v>
      </c>
      <c r="E95" s="96">
        <v>400.07</v>
      </c>
      <c r="F95" s="23">
        <v>399.62</v>
      </c>
      <c r="G95" s="8">
        <f t="shared" ref="G95:G96" si="23">(F95/E95-1)*100</f>
        <v>-0.11248031594470742</v>
      </c>
      <c r="H95" s="9">
        <f t="shared" ref="H95:H96" si="24">(F95/C95-1)*100</f>
        <v>-8.8354054978898144</v>
      </c>
    </row>
    <row r="96" spans="1:8" x14ac:dyDescent="0.3">
      <c r="A96" s="17" t="s">
        <v>12</v>
      </c>
      <c r="B96" s="17">
        <v>3</v>
      </c>
      <c r="C96" s="55">
        <v>497.56</v>
      </c>
      <c r="D96" s="52">
        <v>491.65</v>
      </c>
      <c r="E96" s="102">
        <v>424.29</v>
      </c>
      <c r="F96" s="56">
        <v>431.67</v>
      </c>
      <c r="G96" s="8">
        <f t="shared" si="23"/>
        <v>1.7393763699356635</v>
      </c>
      <c r="H96" s="9">
        <f t="shared" si="24"/>
        <v>-13.24262400514511</v>
      </c>
    </row>
    <row r="97" spans="1:8" x14ac:dyDescent="0.3">
      <c r="A97" s="81" t="s">
        <v>12</v>
      </c>
      <c r="B97" s="81"/>
      <c r="C97" s="25">
        <v>476.27</v>
      </c>
      <c r="D97" s="26">
        <v>445.9</v>
      </c>
      <c r="E97" s="26">
        <v>401.82</v>
      </c>
      <c r="F97" s="27">
        <v>414.72</v>
      </c>
      <c r="G97" s="15">
        <f>(F97/E97-1)*100</f>
        <v>3.2103927131551524</v>
      </c>
      <c r="H97" s="16">
        <f>(F97/C97-1)*100</f>
        <v>-12.923341801919076</v>
      </c>
    </row>
    <row r="98" spans="1:8" x14ac:dyDescent="0.3">
      <c r="A98" s="75" t="s">
        <v>6</v>
      </c>
      <c r="B98" s="76"/>
      <c r="C98" s="38">
        <v>559.1</v>
      </c>
      <c r="D98" s="57">
        <v>543.14</v>
      </c>
      <c r="E98" s="57">
        <v>519.36</v>
      </c>
      <c r="F98" s="57">
        <v>511.09</v>
      </c>
      <c r="G98" s="34">
        <f>(F98/E98-1)*100</f>
        <v>-1.5923444239063556</v>
      </c>
      <c r="H98" s="35">
        <f>(F98/C98-1)*100</f>
        <v>-8.5870148452870776</v>
      </c>
    </row>
    <row r="99" spans="1:8" x14ac:dyDescent="0.3">
      <c r="A99" s="77" t="s">
        <v>19</v>
      </c>
      <c r="B99" s="77"/>
      <c r="C99" s="25">
        <v>555.29999999999995</v>
      </c>
      <c r="D99" s="26">
        <v>526.4</v>
      </c>
      <c r="E99" s="26">
        <v>487.26</v>
      </c>
      <c r="F99" s="27">
        <v>482.94</v>
      </c>
      <c r="G99" s="15">
        <f>(F99/E99-1)*100</f>
        <v>-0.88659032138899141</v>
      </c>
      <c r="H99" s="16">
        <f>(F99/C99-1)*100</f>
        <v>-13.03079416531604</v>
      </c>
    </row>
    <row r="101" spans="1:8" x14ac:dyDescent="0.3">
      <c r="A101" s="58" t="s">
        <v>20</v>
      </c>
      <c r="B101" s="59"/>
      <c r="C101" s="60"/>
      <c r="D101" s="60"/>
      <c r="E101" s="60"/>
      <c r="F101" s="60"/>
      <c r="G101" s="59"/>
    </row>
    <row r="102" spans="1:8" x14ac:dyDescent="0.3">
      <c r="A102" s="61" t="s">
        <v>21</v>
      </c>
      <c r="B102" s="59"/>
      <c r="C102" s="59"/>
      <c r="D102" s="59"/>
      <c r="E102" s="59"/>
      <c r="F102" s="59"/>
      <c r="G102" s="59"/>
    </row>
    <row r="103" spans="1:8" x14ac:dyDescent="0.3">
      <c r="A103" s="67" t="s">
        <v>26</v>
      </c>
      <c r="B103" s="59"/>
      <c r="C103" s="59"/>
      <c r="D103" s="59"/>
      <c r="E103" s="59"/>
      <c r="F103" s="59"/>
      <c r="G103" s="59"/>
    </row>
    <row r="104" spans="1:8" x14ac:dyDescent="0.3">
      <c r="A104" s="67" t="s">
        <v>27</v>
      </c>
      <c r="B104" s="59"/>
      <c r="C104" s="62"/>
      <c r="D104" s="62"/>
      <c r="E104" s="62"/>
      <c r="F104" s="62"/>
      <c r="G104" s="62"/>
      <c r="H104" s="62"/>
    </row>
    <row r="105" spans="1:8" x14ac:dyDescent="0.3">
      <c r="A105" s="68"/>
      <c r="B105" s="59"/>
      <c r="C105" s="78"/>
      <c r="D105" s="78"/>
      <c r="E105" s="78"/>
      <c r="F105" s="78"/>
      <c r="G105" s="78"/>
      <c r="H105" s="78"/>
    </row>
    <row r="106" spans="1:8" x14ac:dyDescent="0.3">
      <c r="B106" s="64"/>
      <c r="C106" s="65"/>
      <c r="E106" s="62" t="s">
        <v>22</v>
      </c>
      <c r="F106" s="62"/>
      <c r="G106" s="65"/>
      <c r="H106" s="65"/>
    </row>
    <row r="107" spans="1:8" x14ac:dyDescent="0.3">
      <c r="B107" s="63"/>
      <c r="E107" s="66" t="s">
        <v>23</v>
      </c>
      <c r="F107" s="66"/>
    </row>
  </sheetData>
  <mergeCells count="33">
    <mergeCell ref="A28:B28"/>
    <mergeCell ref="A2:H2"/>
    <mergeCell ref="A4:A5"/>
    <mergeCell ref="B4:B5"/>
    <mergeCell ref="G4:H4"/>
    <mergeCell ref="A6:H6"/>
    <mergeCell ref="A9:B9"/>
    <mergeCell ref="A13:B13"/>
    <mergeCell ref="A18:B18"/>
    <mergeCell ref="A23:B23"/>
    <mergeCell ref="A27:B27"/>
    <mergeCell ref="D4:F4"/>
    <mergeCell ref="A75:B75"/>
    <mergeCell ref="A29:H29"/>
    <mergeCell ref="A32:B32"/>
    <mergeCell ref="A37:B37"/>
    <mergeCell ref="A42:B42"/>
    <mergeCell ref="A47:B47"/>
    <mergeCell ref="A51:B51"/>
    <mergeCell ref="A52:B52"/>
    <mergeCell ref="A53:H53"/>
    <mergeCell ref="A58:B58"/>
    <mergeCell ref="A64:B64"/>
    <mergeCell ref="A70:B70"/>
    <mergeCell ref="A98:B98"/>
    <mergeCell ref="A99:B99"/>
    <mergeCell ref="C105:H105"/>
    <mergeCell ref="A76:B76"/>
    <mergeCell ref="A77:H77"/>
    <mergeCell ref="A81:B81"/>
    <mergeCell ref="A87:B87"/>
    <mergeCell ref="A93:B93"/>
    <mergeCell ref="A97:B97"/>
  </mergeCells>
  <pageMargins left="0.7" right="0.7" top="0.75" bottom="0.75" header="0.3" footer="0.3"/>
  <pageSetup paperSize="9" orientation="portrait" horizontalDpi="0" verticalDpi="0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Jūratė Žukauskaitė</dc:creator>
  <cp:lastModifiedBy>Jūratė Žukauskaitė</cp:lastModifiedBy>
  <dcterms:created xsi:type="dcterms:W3CDTF">2026-02-19T08:41:19Z</dcterms:created>
  <dcterms:modified xsi:type="dcterms:W3CDTF">2026-09-22T12:58:52Z</dcterms:modified>
</cp:coreProperties>
</file>