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8/"/>
    </mc:Choice>
  </mc:AlternateContent>
  <xr:revisionPtr revIDLastSave="0" documentId="8_{078EC9EA-02C6-4C6C-AB31-55949AA275B3}" xr6:coauthVersionLast="47" xr6:coauthVersionMax="47" xr10:uidLastSave="{00000000-0000-0000-0000-000000000000}"/>
  <bookViews>
    <workbookView xWindow="-108" yWindow="-108" windowWidth="23256" windowHeight="12456" xr2:uid="{CAB06E45-063C-491D-B752-A68825B574F2}"/>
  </bookViews>
  <sheets>
    <sheet name="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G11" i="1"/>
  <c r="F11" i="1"/>
  <c r="M10" i="1"/>
  <c r="L10" i="1"/>
  <c r="G10" i="1"/>
  <c r="F10" i="1"/>
  <c r="G8" i="1"/>
  <c r="F8" i="1"/>
  <c r="G7" i="1"/>
  <c r="F7" i="1"/>
</calcChain>
</file>

<file path=xl/sharedStrings.xml><?xml version="1.0" encoding="utf-8"?>
<sst xmlns="http://schemas.openxmlformats.org/spreadsheetml/2006/main" count="69" uniqueCount="26">
  <si>
    <t>Suklasifikuotų ekologinės gamybos ūkiuose užaugintų galvijų skerdenų skaičius
 ir vidutinės supirkimo kainos Lietuvos įmonėse 2026 m. 33 sav. pagal MS–1 ataskaitą</t>
  </si>
  <si>
    <t>Galvijai</t>
  </si>
  <si>
    <t>Skerdenų skaičius, vnt.</t>
  </si>
  <si>
    <t>Vidutinė supirkimo kaina,
 EUR/100 kg skerdenų (be PVM)</t>
  </si>
  <si>
    <t>Pokytis, %</t>
  </si>
  <si>
    <t>33 sav.
(08 11–17)</t>
  </si>
  <si>
    <t>31 sav.
(07 27–08 02)</t>
  </si>
  <si>
    <t>32 sav.
(08 03–09)</t>
  </si>
  <si>
    <t>33 sav.
(08 10–16)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</si>
  <si>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</si>
  <si>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</si>
  <si>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</si>
  <si>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</si>
  <si>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</si>
  <si>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</si>
  <si>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</si>
  <si>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</si>
  <si>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</si>
  <si>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</si>
  <si>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</si>
  <si>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</si>
  <si>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</si>
  <si>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33 sav. su 32 sav.</t>
  </si>
  <si>
    <t>** lyginant 2026 m. 33 sav. su 2025 m. 33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</si>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</sst>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DFB667C1-52C9-45F9-A319-D09AFB17EFF9}"/>
    <cellStyle name="Normal 2 2" xfId="3" xr:uid="{C349AA17-E893-4A56-9C71-14F40A65FDC6}"/>
    <cellStyle name="Normal_Sheet1 2" xfId="1" xr:uid="{D50600E6-C93B-4C4A-9D7A-0AA18694E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4A3D-1F86-4926-A92E-9DD84FE45FAC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7</v>
      </c>
      <c r="C7" s="22">
        <v>63</v>
      </c>
      <c r="D7" s="22">
        <v>66</v>
      </c>
      <c r="E7" s="21">
        <v>51</v>
      </c>
      <c r="F7" s="23">
        <f>(E7/D7-1)*100</f>
        <v>-22.72727272727273</v>
      </c>
      <c r="G7" s="24">
        <f t="shared" ref="G7:G12" si="0">(E7/B7-1)*100</f>
        <v>628.57142857142856</v>
      </c>
      <c r="H7" s="25" t="s">
        <v>12</v>
      </c>
      <c r="I7" s="26">
        <v>575.54999999999995</v>
      </c>
      <c r="J7" s="27" t="s">
        <v>12</v>
      </c>
      <c r="K7" s="28" t="s">
        <v>12</v>
      </c>
      <c r="L7" s="26" t="s">
        <v>13</v>
      </c>
      <c r="M7" s="29" t="s">
        <v>13</v>
      </c>
    </row>
    <row r="8" spans="1:13" ht="13.5" customHeight="1" x14ac:dyDescent="0.25">
      <c r="A8" s="30" t="s">
        <v>14</v>
      </c>
      <c r="B8" s="31">
        <v>8</v>
      </c>
      <c r="C8" s="32">
        <v>37</v>
      </c>
      <c r="D8" s="32">
        <v>9</v>
      </c>
      <c r="E8" s="31">
        <v>16</v>
      </c>
      <c r="F8" s="33">
        <f>(E8/D8-1)*100</f>
        <v>77.777777777777771</v>
      </c>
      <c r="G8" s="34">
        <f t="shared" si="0"/>
        <v>100</v>
      </c>
      <c r="H8" s="35" t="s">
        <v>12</v>
      </c>
      <c r="I8" s="26" t="s">
        <v>12</v>
      </c>
      <c r="J8" s="26" t="s">
        <v>12</v>
      </c>
      <c r="K8" s="36" t="s">
        <v>12</v>
      </c>
      <c r="L8" s="26" t="s">
        <v>13</v>
      </c>
      <c r="M8" s="29" t="s">
        <v>13</v>
      </c>
    </row>
    <row r="9" spans="1:13" ht="13.5" customHeight="1" x14ac:dyDescent="0.25">
      <c r="A9" s="30" t="s">
        <v>15</v>
      </c>
      <c r="B9" s="31" t="s">
        <v>13</v>
      </c>
      <c r="C9" s="32">
        <v>1</v>
      </c>
      <c r="D9" s="32" t="s">
        <v>13</v>
      </c>
      <c r="E9" s="31" t="s">
        <v>13</v>
      </c>
      <c r="F9" s="33" t="s">
        <v>13</v>
      </c>
      <c r="G9" s="34" t="s">
        <v>13</v>
      </c>
      <c r="H9" s="35" t="s">
        <v>13</v>
      </c>
      <c r="I9" s="26" t="s">
        <v>12</v>
      </c>
      <c r="J9" s="26" t="s">
        <v>13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45</v>
      </c>
      <c r="C10" s="32">
        <v>67</v>
      </c>
      <c r="D10" s="32">
        <v>49</v>
      </c>
      <c r="E10" s="31">
        <v>31</v>
      </c>
      <c r="F10" s="33">
        <f>(E10/D10-1)*100</f>
        <v>-36.734693877551017</v>
      </c>
      <c r="G10" s="34">
        <f t="shared" si="0"/>
        <v>-31.111111111111111</v>
      </c>
      <c r="H10" s="35">
        <v>596.54</v>
      </c>
      <c r="I10" s="26">
        <v>534.91999999999996</v>
      </c>
      <c r="J10" s="26">
        <v>489.05</v>
      </c>
      <c r="K10" s="36">
        <v>520.99</v>
      </c>
      <c r="L10" s="26">
        <f>(K10/J10-1)*100</f>
        <v>6.5310295470810686</v>
      </c>
      <c r="M10" s="29">
        <f>(K10/H10-1)*100</f>
        <v>-12.664699768665965</v>
      </c>
    </row>
    <row r="11" spans="1:13" ht="13.5" customHeight="1" x14ac:dyDescent="0.25">
      <c r="A11" s="30" t="s">
        <v>17</v>
      </c>
      <c r="B11" s="31">
        <v>4</v>
      </c>
      <c r="C11" s="37">
        <v>20</v>
      </c>
      <c r="D11" s="37">
        <v>29</v>
      </c>
      <c r="E11" s="31">
        <v>25</v>
      </c>
      <c r="F11" s="33">
        <f>(E11/D11-1)*100</f>
        <v>-13.793103448275868</v>
      </c>
      <c r="G11" s="34">
        <f t="shared" si="0"/>
        <v>525</v>
      </c>
      <c r="H11" s="38" t="s">
        <v>12</v>
      </c>
      <c r="I11" s="26">
        <v>544.1</v>
      </c>
      <c r="J11" s="39" t="s">
        <v>12</v>
      </c>
      <c r="K11" s="40" t="s">
        <v>12</v>
      </c>
      <c r="L11" s="26" t="s">
        <v>13</v>
      </c>
      <c r="M11" s="29" t="s">
        <v>13</v>
      </c>
    </row>
    <row r="12" spans="1:13" ht="13.5" customHeight="1" x14ac:dyDescent="0.25">
      <c r="A12" s="41" t="s">
        <v>18</v>
      </c>
      <c r="B12" s="42">
        <v>64</v>
      </c>
      <c r="C12" s="42">
        <v>188</v>
      </c>
      <c r="D12" s="42">
        <v>153</v>
      </c>
      <c r="E12" s="42">
        <v>123</v>
      </c>
      <c r="F12" s="43">
        <f>(E12/D12-1)*100</f>
        <v>-19.6078431372549</v>
      </c>
      <c r="G12" s="43">
        <f t="shared" si="0"/>
        <v>92.1875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594.09</v>
      </c>
      <c r="I13" s="44">
        <v>560.79999999999995</v>
      </c>
      <c r="J13" s="44">
        <v>567.64</v>
      </c>
      <c r="K13" s="44">
        <v>569.28</v>
      </c>
      <c r="L13" s="46">
        <f>(K13/J13-1)*100</f>
        <v>0.28891550983016767</v>
      </c>
      <c r="M13" s="46">
        <f>(K13/H13-1)*100</f>
        <v>-4.1761349290511678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2026-08-18T08:35:05Z</dcterms:created>
  <dcterms:modified xsi:type="dcterms:W3CDTF">2026-08-18T08:35:31Z</dcterms:modified>
</cp:coreProperties>
</file>