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S:\Siuntimas_pasaulines\2026\"/>
    </mc:Choice>
  </mc:AlternateContent>
  <xr:revisionPtr revIDLastSave="0" documentId="8_{E00A6701-4E9B-45E8-9D52-AEFF27982DA2}" xr6:coauthVersionLast="47" xr6:coauthVersionMax="47" xr10:uidLastSave="{00000000-0000-0000-0000-000000000000}"/>
  <bookViews>
    <workbookView xWindow="-120" yWindow="-120" windowWidth="29040" windowHeight="15720" xr2:uid="{EFFE7380-D943-494D-9DC6-823879143072}"/>
  </bookViews>
  <sheets>
    <sheet name="birzel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6" i="1" l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</calcChain>
</file>

<file path=xl/sharedStrings.xml><?xml version="1.0" encoding="utf-8"?>
<sst xmlns="http://schemas.openxmlformats.org/spreadsheetml/2006/main" count="31" uniqueCount="28">
  <si>
    <t>Pasaulinės grūdų eksporto kainos, EUR/t</t>
  </si>
  <si>
    <t>Grūdai</t>
  </si>
  <si>
    <t>Valstybė</t>
  </si>
  <si>
    <t>Pokytis, %</t>
  </si>
  <si>
    <t>birželis</t>
  </si>
  <si>
    <t>balandis</t>
  </si>
  <si>
    <t>gegužė</t>
  </si>
  <si>
    <t>mėnesio*</t>
  </si>
  <si>
    <t>metų**</t>
  </si>
  <si>
    <t>Kviečiai</t>
  </si>
  <si>
    <t>JAV HRW 2 kat.</t>
  </si>
  <si>
    <t>JAV SRW 2 kat.</t>
  </si>
  <si>
    <t>Argentina</t>
  </si>
  <si>
    <t>ES, Prancūzija, FCW 1</t>
  </si>
  <si>
    <t>ES, Vokietija, B klasė</t>
  </si>
  <si>
    <t>Ukraina, pašariniai</t>
  </si>
  <si>
    <t>Kanada, CWRS 13,5% baltym.</t>
  </si>
  <si>
    <t>Kukurūzai</t>
  </si>
  <si>
    <t>JAV 3 YC</t>
  </si>
  <si>
    <t xml:space="preserve"> </t>
  </si>
  <si>
    <t>Miežiai</t>
  </si>
  <si>
    <t>ES, Prancūzija, pašariniai</t>
  </si>
  <si>
    <t>Australija, pašariniai</t>
  </si>
  <si>
    <t>Australija, salykliniai</t>
  </si>
  <si>
    <r>
      <t xml:space="preserve">HRW - </t>
    </r>
    <r>
      <rPr>
        <i/>
        <sz val="9"/>
        <rFont val="Times New Roman"/>
        <family val="1"/>
        <charset val="186"/>
      </rPr>
      <t>Hard Red Winter</t>
    </r>
    <r>
      <rPr>
        <sz val="9"/>
        <rFont val="Times New Roman"/>
        <family val="1"/>
        <charset val="186"/>
      </rPr>
      <t xml:space="preserve">, SRW - </t>
    </r>
    <r>
      <rPr>
        <i/>
        <sz val="9"/>
        <rFont val="Times New Roman"/>
        <family val="1"/>
        <charset val="186"/>
      </rPr>
      <t>Soft Red Winter</t>
    </r>
    <r>
      <rPr>
        <sz val="9"/>
        <rFont val="Times New Roman"/>
        <family val="1"/>
        <charset val="186"/>
      </rPr>
      <t xml:space="preserve">, FCW - </t>
    </r>
    <r>
      <rPr>
        <i/>
        <sz val="9"/>
        <rFont val="Times New Roman"/>
        <family val="1"/>
        <charset val="186"/>
      </rPr>
      <t>French Channel Wheat</t>
    </r>
    <r>
      <rPr>
        <sz val="9"/>
        <rFont val="Times New Roman"/>
        <family val="1"/>
        <charset val="186"/>
      </rPr>
      <t xml:space="preserve">, CWRS - </t>
    </r>
    <r>
      <rPr>
        <i/>
        <sz val="9"/>
        <rFont val="Times New Roman"/>
        <family val="1"/>
        <charset val="186"/>
      </rPr>
      <t>Canada Western Red Spring</t>
    </r>
    <r>
      <rPr>
        <sz val="9"/>
        <rFont val="Times New Roman"/>
        <family val="1"/>
        <charset val="186"/>
      </rPr>
      <t xml:space="preserve">, YC - </t>
    </r>
    <r>
      <rPr>
        <i/>
        <sz val="9"/>
        <rFont val="Times New Roman"/>
        <family val="1"/>
        <charset val="186"/>
      </rPr>
      <t>Yellow Corn</t>
    </r>
  </si>
  <si>
    <t>* lyginant 2026 m. birželio mėn. su gegužės mėn.,</t>
  </si>
  <si>
    <t>** lyginant 2026 m. birželio mėn. su 2025 m. birželio mėn.</t>
  </si>
  <si>
    <t xml:space="preserve">             Šaltinis 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</si>
</sst>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sz val="10"/>
      <name val="Times New Roman Baltic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 style="thin">
        <color indexed="9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horizontal="center" vertical="center"/>
    </xf>
    <xf numFmtId="0" fontId="0" fillId="0" borderId="4" xfId="0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2" fontId="3" fillId="0" borderId="17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2" fontId="2" fillId="0" borderId="3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21" xfId="0" applyBorder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2" fontId="3" fillId="0" borderId="22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/>
    </xf>
    <xf numFmtId="0" fontId="0" fillId="0" borderId="25" xfId="0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2" fontId="3" fillId="0" borderId="26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2" fontId="3" fillId="0" borderId="28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/>
    </xf>
    <xf numFmtId="2" fontId="3" fillId="0" borderId="30" xfId="0" applyNumberFormat="1" applyFont="1" applyBorder="1" applyAlignment="1">
      <alignment horizontal="center" vertical="center"/>
    </xf>
    <xf numFmtId="2" fontId="3" fillId="0" borderId="29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2" fontId="3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/>
    </xf>
    <xf numFmtId="2" fontId="3" fillId="0" borderId="34" xfId="0" applyNumberFormat="1" applyFont="1" applyBorder="1" applyAlignment="1">
      <alignment horizontal="center" vertical="center"/>
    </xf>
    <xf numFmtId="2" fontId="3" fillId="0" borderId="33" xfId="0" applyNumberFormat="1" applyFont="1" applyBorder="1" applyAlignment="1">
      <alignment horizontal="center" vertical="center"/>
    </xf>
    <xf numFmtId="2" fontId="3" fillId="0" borderId="35" xfId="0" applyNumberFormat="1" applyFont="1" applyBorder="1" applyAlignment="1">
      <alignment horizontal="center" vertical="center"/>
    </xf>
    <xf numFmtId="2" fontId="3" fillId="0" borderId="36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2" fillId="2" borderId="0" xfId="0" applyFont="1" applyFill="1" applyAlignment="1">
      <alignment horizontal="center" vertical="center" textRotation="90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left" vertical="center" wrapText="1"/>
    </xf>
    <xf numFmtId="2" fontId="2" fillId="0" borderId="37" xfId="0" applyNumberFormat="1" applyFont="1" applyBorder="1" applyAlignment="1">
      <alignment horizontal="center" vertical="center"/>
    </xf>
    <xf numFmtId="0" fontId="0" fillId="0" borderId="37" xfId="0" applyBorder="1"/>
    <xf numFmtId="0" fontId="2" fillId="0" borderId="2" xfId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0" fillId="0" borderId="39" xfId="0" applyBorder="1"/>
  </cellXfs>
  <cellStyles count="2">
    <cellStyle name="Įprastas" xfId="0" builtinId="0"/>
    <cellStyle name="Normal_Grudu leidinio stand. lent." xfId="1" xr:uid="{7244B8E4-3430-4B8A-8418-B0CDD95C8D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F633-9D5D-4ECF-B4D9-E3F79D5832B8}">
  <dimension ref="A1:BU26"/>
  <sheetViews>
    <sheetView showGridLines="0" showRowColHeaders="0" tabSelected="1" workbookViewId="0">
      <selection activeCell="AB48" sqref="AB4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/>
  <cols>
    <col min="1" max="2" width="9.140625" style="4"/>
    <col min="3" max="3" width="24.140625" style="4" customWidth="1"/>
    <col min="4" max="8" width="9.140625" style="4"/>
    <col min="9" max="9" width="9.140625" style="32"/>
    <col min="10" max="258" width="9.140625" style="4"/>
    <col min="259" max="259" width="24.140625" style="4" customWidth="1"/>
    <col min="260" max="514" width="9.140625" style="4"/>
    <col min="515" max="515" width="24.140625" style="4" customWidth="1"/>
    <col min="516" max="770" width="9.140625" style="4"/>
    <col min="771" max="771" width="24.140625" style="4" customWidth="1"/>
    <col min="772" max="1026" width="9.140625" style="4"/>
    <col min="1027" max="1027" width="24.140625" style="4" customWidth="1"/>
    <col min="1028" max="1282" width="9.140625" style="4"/>
    <col min="1283" max="1283" width="24.140625" style="4" customWidth="1"/>
    <col min="1284" max="1538" width="9.140625" style="4"/>
    <col min="1539" max="1539" width="24.140625" style="4" customWidth="1"/>
    <col min="1540" max="1794" width="9.140625" style="4"/>
    <col min="1795" max="1795" width="24.140625" style="4" customWidth="1"/>
    <col min="1796" max="2050" width="9.140625" style="4"/>
    <col min="2051" max="2051" width="24.140625" style="4" customWidth="1"/>
    <col min="2052" max="2306" width="9.140625" style="4"/>
    <col min="2307" max="2307" width="24.140625" style="4" customWidth="1"/>
    <col min="2308" max="2562" width="9.140625" style="4"/>
    <col min="2563" max="2563" width="24.140625" style="4" customWidth="1"/>
    <col min="2564" max="2818" width="9.140625" style="4"/>
    <col min="2819" max="2819" width="24.140625" style="4" customWidth="1"/>
    <col min="2820" max="3074" width="9.140625" style="4"/>
    <col min="3075" max="3075" width="24.140625" style="4" customWidth="1"/>
    <col min="3076" max="3330" width="9.140625" style="4"/>
    <col min="3331" max="3331" width="24.140625" style="4" customWidth="1"/>
    <col min="3332" max="3586" width="9.140625" style="4"/>
    <col min="3587" max="3587" width="24.140625" style="4" customWidth="1"/>
    <col min="3588" max="3842" width="9.140625" style="4"/>
    <col min="3843" max="3843" width="24.140625" style="4" customWidth="1"/>
    <col min="3844" max="4098" width="9.140625" style="4"/>
    <col min="4099" max="4099" width="24.140625" style="4" customWidth="1"/>
    <col min="4100" max="4354" width="9.140625" style="4"/>
    <col min="4355" max="4355" width="24.140625" style="4" customWidth="1"/>
    <col min="4356" max="4610" width="9.140625" style="4"/>
    <col min="4611" max="4611" width="24.140625" style="4" customWidth="1"/>
    <col min="4612" max="4866" width="9.140625" style="4"/>
    <col min="4867" max="4867" width="24.140625" style="4" customWidth="1"/>
    <col min="4868" max="5122" width="9.140625" style="4"/>
    <col min="5123" max="5123" width="24.140625" style="4" customWidth="1"/>
    <col min="5124" max="5378" width="9.140625" style="4"/>
    <col min="5379" max="5379" width="24.140625" style="4" customWidth="1"/>
    <col min="5380" max="5634" width="9.140625" style="4"/>
    <col min="5635" max="5635" width="24.140625" style="4" customWidth="1"/>
    <col min="5636" max="5890" width="9.140625" style="4"/>
    <col min="5891" max="5891" width="24.140625" style="4" customWidth="1"/>
    <col min="5892" max="6146" width="9.140625" style="4"/>
    <col min="6147" max="6147" width="24.140625" style="4" customWidth="1"/>
    <col min="6148" max="6402" width="9.140625" style="4"/>
    <col min="6403" max="6403" width="24.140625" style="4" customWidth="1"/>
    <col min="6404" max="6658" width="9.140625" style="4"/>
    <col min="6659" max="6659" width="24.140625" style="4" customWidth="1"/>
    <col min="6660" max="6914" width="9.140625" style="4"/>
    <col min="6915" max="6915" width="24.140625" style="4" customWidth="1"/>
    <col min="6916" max="7170" width="9.140625" style="4"/>
    <col min="7171" max="7171" width="24.140625" style="4" customWidth="1"/>
    <col min="7172" max="7426" width="9.140625" style="4"/>
    <col min="7427" max="7427" width="24.140625" style="4" customWidth="1"/>
    <col min="7428" max="7682" width="9.140625" style="4"/>
    <col min="7683" max="7683" width="24.140625" style="4" customWidth="1"/>
    <col min="7684" max="7938" width="9.140625" style="4"/>
    <col min="7939" max="7939" width="24.140625" style="4" customWidth="1"/>
    <col min="7940" max="8194" width="9.140625" style="4"/>
    <col min="8195" max="8195" width="24.140625" style="4" customWidth="1"/>
    <col min="8196" max="8450" width="9.140625" style="4"/>
    <col min="8451" max="8451" width="24.140625" style="4" customWidth="1"/>
    <col min="8452" max="8706" width="9.140625" style="4"/>
    <col min="8707" max="8707" width="24.140625" style="4" customWidth="1"/>
    <col min="8708" max="8962" width="9.140625" style="4"/>
    <col min="8963" max="8963" width="24.140625" style="4" customWidth="1"/>
    <col min="8964" max="9218" width="9.140625" style="4"/>
    <col min="9219" max="9219" width="24.140625" style="4" customWidth="1"/>
    <col min="9220" max="9474" width="9.140625" style="4"/>
    <col min="9475" max="9475" width="24.140625" style="4" customWidth="1"/>
    <col min="9476" max="9730" width="9.140625" style="4"/>
    <col min="9731" max="9731" width="24.140625" style="4" customWidth="1"/>
    <col min="9732" max="9986" width="9.140625" style="4"/>
    <col min="9987" max="9987" width="24.140625" style="4" customWidth="1"/>
    <col min="9988" max="10242" width="9.140625" style="4"/>
    <col min="10243" max="10243" width="24.140625" style="4" customWidth="1"/>
    <col min="10244" max="10498" width="9.140625" style="4"/>
    <col min="10499" max="10499" width="24.140625" style="4" customWidth="1"/>
    <col min="10500" max="10754" width="9.140625" style="4"/>
    <col min="10755" max="10755" width="24.140625" style="4" customWidth="1"/>
    <col min="10756" max="11010" width="9.140625" style="4"/>
    <col min="11011" max="11011" width="24.140625" style="4" customWidth="1"/>
    <col min="11012" max="11266" width="9.140625" style="4"/>
    <col min="11267" max="11267" width="24.140625" style="4" customWidth="1"/>
    <col min="11268" max="11522" width="9.140625" style="4"/>
    <col min="11523" max="11523" width="24.140625" style="4" customWidth="1"/>
    <col min="11524" max="11778" width="9.140625" style="4"/>
    <col min="11779" max="11779" width="24.140625" style="4" customWidth="1"/>
    <col min="11780" max="12034" width="9.140625" style="4"/>
    <col min="12035" max="12035" width="24.140625" style="4" customWidth="1"/>
    <col min="12036" max="12290" width="9.140625" style="4"/>
    <col min="12291" max="12291" width="24.140625" style="4" customWidth="1"/>
    <col min="12292" max="12546" width="9.140625" style="4"/>
    <col min="12547" max="12547" width="24.140625" style="4" customWidth="1"/>
    <col min="12548" max="12802" width="9.140625" style="4"/>
    <col min="12803" max="12803" width="24.140625" style="4" customWidth="1"/>
    <col min="12804" max="13058" width="9.140625" style="4"/>
    <col min="13059" max="13059" width="24.140625" style="4" customWidth="1"/>
    <col min="13060" max="13314" width="9.140625" style="4"/>
    <col min="13315" max="13315" width="24.140625" style="4" customWidth="1"/>
    <col min="13316" max="13570" width="9.140625" style="4"/>
    <col min="13571" max="13571" width="24.140625" style="4" customWidth="1"/>
    <col min="13572" max="13826" width="9.140625" style="4"/>
    <col min="13827" max="13827" width="24.140625" style="4" customWidth="1"/>
    <col min="13828" max="14082" width="9.140625" style="4"/>
    <col min="14083" max="14083" width="24.140625" style="4" customWidth="1"/>
    <col min="14084" max="14338" width="9.140625" style="4"/>
    <col min="14339" max="14339" width="24.140625" style="4" customWidth="1"/>
    <col min="14340" max="14594" width="9.140625" style="4"/>
    <col min="14595" max="14595" width="24.140625" style="4" customWidth="1"/>
    <col min="14596" max="14850" width="9.140625" style="4"/>
    <col min="14851" max="14851" width="24.140625" style="4" customWidth="1"/>
    <col min="14852" max="15106" width="9.140625" style="4"/>
    <col min="15107" max="15107" width="24.140625" style="4" customWidth="1"/>
    <col min="15108" max="15362" width="9.140625" style="4"/>
    <col min="15363" max="15363" width="24.140625" style="4" customWidth="1"/>
    <col min="15364" max="15618" width="9.140625" style="4"/>
    <col min="15619" max="15619" width="24.140625" style="4" customWidth="1"/>
    <col min="15620" max="15874" width="9.140625" style="4"/>
    <col min="15875" max="15875" width="24.140625" style="4" customWidth="1"/>
    <col min="15876" max="16130" width="9.140625" style="4"/>
    <col min="16131" max="16131" width="24.140625" style="4" customWidth="1"/>
    <col min="16132" max="16384" width="9.140625" style="4"/>
  </cols>
  <sheetData>
    <row r="1" spans="1:73" s="3" customFormat="1">
      <c r="A1"/>
      <c r="B1" s="1" t="s">
        <v>0</v>
      </c>
      <c r="C1" s="1"/>
      <c r="D1" s="1"/>
      <c r="E1" s="1"/>
      <c r="F1" s="1"/>
      <c r="G1" s="1"/>
      <c r="H1" s="1"/>
      <c r="I1" s="1"/>
      <c r="J1" s="2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s="3" customFormat="1">
      <c r="B2" s="5"/>
      <c r="C2" s="5"/>
      <c r="D2" s="5"/>
      <c r="E2" s="5"/>
      <c r="F2" s="5"/>
      <c r="G2" s="5"/>
      <c r="H2" s="5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s="3" customFormat="1">
      <c r="A3" s="6"/>
      <c r="B3" s="7" t="s">
        <v>1</v>
      </c>
      <c r="C3" s="8" t="s">
        <v>2</v>
      </c>
      <c r="D3" s="9">
        <v>2025</v>
      </c>
      <c r="E3" s="10">
        <v>2026</v>
      </c>
      <c r="F3" s="11"/>
      <c r="G3" s="12"/>
      <c r="H3" s="13" t="s">
        <v>3</v>
      </c>
      <c r="I3" s="14"/>
      <c r="J3" s="15"/>
      <c r="K3" s="15"/>
      <c r="L3" s="1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</row>
    <row r="4" spans="1:73">
      <c r="A4" s="6"/>
      <c r="B4" s="17"/>
      <c r="C4" s="17"/>
      <c r="D4" s="18" t="s">
        <v>4</v>
      </c>
      <c r="E4" s="18" t="s">
        <v>5</v>
      </c>
      <c r="F4" s="18" t="s">
        <v>6</v>
      </c>
      <c r="G4" s="18" t="s">
        <v>4</v>
      </c>
      <c r="H4" s="19" t="s">
        <v>7</v>
      </c>
      <c r="I4" s="20" t="s">
        <v>8</v>
      </c>
      <c r="J4" s="21"/>
      <c r="K4" s="15"/>
      <c r="L4" s="16"/>
    </row>
    <row r="5" spans="1:73" s="33" customFormat="1">
      <c r="A5" s="22"/>
      <c r="B5" s="23" t="s">
        <v>9</v>
      </c>
      <c r="C5" s="24" t="s">
        <v>10</v>
      </c>
      <c r="D5" s="25">
        <v>205.78</v>
      </c>
      <c r="E5" s="26">
        <v>261.32</v>
      </c>
      <c r="F5" s="26">
        <v>260.02</v>
      </c>
      <c r="G5" s="27">
        <v>247.6</v>
      </c>
      <c r="H5" s="25">
        <f t="shared" ref="H5:H15" si="0">((G5*100)/F5)-100</f>
        <v>-4.7765556495654096</v>
      </c>
      <c r="I5" s="28">
        <f t="shared" ref="I5:I16" si="1">((G5*100)/D5)-100</f>
        <v>20.322674701137132</v>
      </c>
      <c r="J5" s="29"/>
      <c r="K5" s="30"/>
      <c r="L5" s="3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32"/>
    </row>
    <row r="6" spans="1:73" s="33" customFormat="1">
      <c r="B6" s="34"/>
      <c r="C6" s="35" t="s">
        <v>11</v>
      </c>
      <c r="D6" s="36">
        <v>190.28</v>
      </c>
      <c r="E6" s="37">
        <v>230.58</v>
      </c>
      <c r="F6" s="37">
        <v>226.44</v>
      </c>
      <c r="G6" s="38">
        <v>214.23</v>
      </c>
      <c r="H6" s="36">
        <f t="shared" si="0"/>
        <v>-5.3921568627450966</v>
      </c>
      <c r="I6" s="39">
        <f t="shared" si="1"/>
        <v>12.586714315745212</v>
      </c>
      <c r="J6" s="29"/>
      <c r="K6" s="30"/>
      <c r="L6" s="3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32"/>
    </row>
    <row r="7" spans="1:73" s="33" customFormat="1">
      <c r="B7" s="34"/>
      <c r="C7" s="35" t="s">
        <v>12</v>
      </c>
      <c r="D7" s="36">
        <v>199.75</v>
      </c>
      <c r="E7" s="37">
        <v>193.86</v>
      </c>
      <c r="F7" s="37">
        <v>203.2</v>
      </c>
      <c r="G7" s="38">
        <v>204.57</v>
      </c>
      <c r="H7" s="36">
        <f t="shared" si="0"/>
        <v>0.67421259842519987</v>
      </c>
      <c r="I7" s="39">
        <f t="shared" si="1"/>
        <v>2.4130162703379199</v>
      </c>
      <c r="J7" s="29"/>
      <c r="K7" s="30"/>
      <c r="L7" s="3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32"/>
    </row>
    <row r="8" spans="1:73" s="33" customFormat="1">
      <c r="B8" s="34"/>
      <c r="C8" s="35" t="s">
        <v>13</v>
      </c>
      <c r="D8" s="36">
        <v>198.89</v>
      </c>
      <c r="E8" s="37">
        <v>203.25</v>
      </c>
      <c r="F8" s="37">
        <v>210.95</v>
      </c>
      <c r="G8" s="38">
        <v>210.72</v>
      </c>
      <c r="H8" s="36">
        <f t="shared" si="0"/>
        <v>-0.10903057596586052</v>
      </c>
      <c r="I8" s="39">
        <f t="shared" si="1"/>
        <v>5.9480114636231178</v>
      </c>
      <c r="J8" s="29"/>
      <c r="K8" s="30"/>
      <c r="L8" s="3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32"/>
    </row>
    <row r="9" spans="1:73" s="33" customFormat="1">
      <c r="B9" s="34"/>
      <c r="C9" s="35" t="s">
        <v>14</v>
      </c>
      <c r="D9" s="36">
        <v>213.53</v>
      </c>
      <c r="E9" s="37">
        <v>214.35</v>
      </c>
      <c r="F9" s="37">
        <v>223</v>
      </c>
      <c r="G9" s="38">
        <v>215.11</v>
      </c>
      <c r="H9" s="36">
        <f t="shared" si="0"/>
        <v>-3.538116591928258</v>
      </c>
      <c r="I9" s="39">
        <f t="shared" si="1"/>
        <v>0.73994286517117303</v>
      </c>
      <c r="J9" s="29"/>
      <c r="K9" s="30"/>
      <c r="L9" s="3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32"/>
    </row>
    <row r="10" spans="1:73" s="33" customFormat="1">
      <c r="B10" s="34"/>
      <c r="C10" s="35" t="s">
        <v>15</v>
      </c>
      <c r="D10" s="36">
        <v>181.67</v>
      </c>
      <c r="E10" s="37">
        <v>193.86</v>
      </c>
      <c r="F10" s="37">
        <v>198.89</v>
      </c>
      <c r="G10" s="38">
        <v>198.43</v>
      </c>
      <c r="H10" s="36">
        <f>((G10*100)/F10)-100</f>
        <v>-0.23128362411382852</v>
      </c>
      <c r="I10" s="39">
        <f t="shared" si="1"/>
        <v>9.2255187978202287</v>
      </c>
      <c r="J10" s="29"/>
      <c r="K10" s="30"/>
      <c r="L10" s="3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32"/>
    </row>
    <row r="11" spans="1:73" s="33" customFormat="1">
      <c r="A11" s="40"/>
      <c r="B11" s="41"/>
      <c r="C11" s="42" t="s">
        <v>16</v>
      </c>
      <c r="D11" s="43">
        <v>245.39</v>
      </c>
      <c r="E11" s="44">
        <v>258.76</v>
      </c>
      <c r="F11" s="44">
        <v>247.97</v>
      </c>
      <c r="G11" s="45">
        <v>223.89</v>
      </c>
      <c r="H11" s="43">
        <f t="shared" si="0"/>
        <v>-9.7108521192079706</v>
      </c>
      <c r="I11" s="46">
        <f t="shared" si="1"/>
        <v>-8.7615632258853253</v>
      </c>
      <c r="J11" s="29"/>
      <c r="K11" s="30"/>
      <c r="L11" s="3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32"/>
    </row>
    <row r="12" spans="1:73" s="33" customFormat="1">
      <c r="A12" s="22"/>
      <c r="B12" s="47" t="s">
        <v>17</v>
      </c>
      <c r="C12" s="48" t="s">
        <v>18</v>
      </c>
      <c r="D12" s="49">
        <v>167.9</v>
      </c>
      <c r="E12" s="50">
        <v>192.15</v>
      </c>
      <c r="F12" s="50">
        <v>189.42</v>
      </c>
      <c r="G12" s="51">
        <v>177.36</v>
      </c>
      <c r="H12" s="49">
        <f t="shared" si="0"/>
        <v>-6.3668039277795287</v>
      </c>
      <c r="I12" s="52">
        <f t="shared" si="1"/>
        <v>5.634306134603932</v>
      </c>
      <c r="J12" s="29"/>
      <c r="K12" s="30"/>
      <c r="L12" s="3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32"/>
    </row>
    <row r="13" spans="1:73" s="33" customFormat="1">
      <c r="A13" s="40"/>
      <c r="B13" s="53"/>
      <c r="C13" s="54" t="s">
        <v>12</v>
      </c>
      <c r="D13" s="55">
        <v>162.72999999999999</v>
      </c>
      <c r="E13" s="56">
        <v>184.46</v>
      </c>
      <c r="F13" s="56">
        <v>177.37</v>
      </c>
      <c r="G13" s="57">
        <v>172.97</v>
      </c>
      <c r="H13" s="55">
        <f t="shared" si="0"/>
        <v>-2.4806900828776008</v>
      </c>
      <c r="I13" s="58">
        <f t="shared" si="1"/>
        <v>6.2926319670620074</v>
      </c>
      <c r="J13" s="29"/>
      <c r="K13" s="30"/>
      <c r="L13" s="31"/>
      <c r="M13" s="4" t="s">
        <v>19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32"/>
    </row>
    <row r="14" spans="1:73" s="33" customFormat="1">
      <c r="A14" s="22"/>
      <c r="B14" s="23" t="s">
        <v>20</v>
      </c>
      <c r="C14" s="24" t="s">
        <v>21</v>
      </c>
      <c r="D14" s="25">
        <v>188.56</v>
      </c>
      <c r="E14" s="26">
        <v>202.4</v>
      </c>
      <c r="F14" s="26">
        <v>204.06</v>
      </c>
      <c r="G14" s="27">
        <v>204.57</v>
      </c>
      <c r="H14" s="25">
        <f t="shared" si="0"/>
        <v>0.24992649220817498</v>
      </c>
      <c r="I14" s="28">
        <f t="shared" si="1"/>
        <v>8.4906661009758153</v>
      </c>
      <c r="J14" s="29"/>
      <c r="K14" s="30"/>
      <c r="L14" s="3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32"/>
    </row>
    <row r="15" spans="1:73" s="33" customFormat="1">
      <c r="B15" s="34"/>
      <c r="C15" s="35" t="s">
        <v>22</v>
      </c>
      <c r="D15" s="36">
        <v>210.08</v>
      </c>
      <c r="E15" s="37">
        <v>234</v>
      </c>
      <c r="F15" s="37">
        <v>239.36</v>
      </c>
      <c r="G15" s="38">
        <v>233.55</v>
      </c>
      <c r="H15" s="36">
        <f t="shared" si="0"/>
        <v>-2.4273061497326296</v>
      </c>
      <c r="I15" s="39">
        <f t="shared" si="1"/>
        <v>11.171934501142417</v>
      </c>
      <c r="J15" s="29"/>
      <c r="K15" s="30"/>
      <c r="L15" s="3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32"/>
    </row>
    <row r="16" spans="1:73" s="33" customFormat="1">
      <c r="A16" s="40"/>
      <c r="B16" s="41"/>
      <c r="C16" s="42" t="s">
        <v>23</v>
      </c>
      <c r="D16" s="43">
        <v>217.83</v>
      </c>
      <c r="E16" s="44">
        <v>240.83</v>
      </c>
      <c r="F16" s="44">
        <v>246.25</v>
      </c>
      <c r="G16" s="45">
        <v>240.57</v>
      </c>
      <c r="H16" s="36">
        <f>((G16*100)/F16)-100</f>
        <v>-2.3065989847715684</v>
      </c>
      <c r="I16" s="39">
        <f t="shared" si="1"/>
        <v>10.43933342514805</v>
      </c>
      <c r="J16" s="29"/>
      <c r="K16" s="59" t="s">
        <v>19</v>
      </c>
      <c r="L16" s="3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32"/>
    </row>
    <row r="17" spans="1:73" s="66" customFormat="1" ht="1.5" customHeight="1">
      <c r="A17"/>
      <c r="B17" s="60"/>
      <c r="C17" s="61"/>
      <c r="D17" s="62"/>
      <c r="E17" s="62"/>
      <c r="F17" s="63"/>
      <c r="G17" s="63"/>
      <c r="H17" s="61"/>
      <c r="I17" s="61"/>
      <c r="J17" s="30"/>
      <c r="K17" s="64"/>
      <c r="L17" s="65"/>
    </row>
    <row r="18" spans="1:73" s="3" customFormat="1" ht="30.75" customHeight="1">
      <c r="B18" s="67" t="s">
        <v>24</v>
      </c>
      <c r="C18" s="67"/>
      <c r="D18" s="67"/>
      <c r="E18" s="67"/>
      <c r="F18" s="67"/>
      <c r="G18" s="67"/>
      <c r="H18" s="67"/>
      <c r="I18" s="67"/>
      <c r="J18" s="30"/>
      <c r="K18" s="30"/>
      <c r="L18" s="68"/>
    </row>
    <row r="19" spans="1:73">
      <c r="B19" s="30" t="s">
        <v>25</v>
      </c>
      <c r="C19" s="69"/>
      <c r="D19" s="69"/>
      <c r="E19" s="69"/>
      <c r="F19" s="30"/>
      <c r="G19" s="30"/>
      <c r="H19" s="30"/>
      <c r="I19" s="30"/>
      <c r="J19" s="30"/>
      <c r="K19" s="30"/>
      <c r="L19" s="30"/>
    </row>
    <row r="20" spans="1:73">
      <c r="B20" s="30" t="s">
        <v>26</v>
      </c>
      <c r="C20" s="70"/>
      <c r="D20" s="70"/>
      <c r="E20" s="70"/>
      <c r="F20" s="71"/>
      <c r="G20" s="30"/>
      <c r="I20" s="30"/>
      <c r="J20" s="30"/>
      <c r="K20" s="30"/>
      <c r="L20" s="30"/>
    </row>
    <row r="21" spans="1:73">
      <c r="B21" s="30"/>
      <c r="C21" s="30"/>
      <c r="D21" s="72"/>
      <c r="E21" s="15"/>
      <c r="F21" s="73" t="s">
        <v>27</v>
      </c>
      <c r="I21" s="30"/>
      <c r="J21" s="30"/>
      <c r="K21" s="30"/>
      <c r="L21" s="30"/>
    </row>
    <row r="22" spans="1:73">
      <c r="B22" s="30"/>
      <c r="C22" s="30"/>
      <c r="D22" s="74"/>
      <c r="E22" s="75"/>
      <c r="F22" s="76"/>
      <c r="H22" s="30"/>
      <c r="I22" s="30"/>
      <c r="J22" s="30"/>
      <c r="K22" s="30"/>
      <c r="L22" s="30"/>
    </row>
    <row r="23" spans="1:73">
      <c r="B23" s="77"/>
      <c r="C23" s="30"/>
      <c r="D23" s="31"/>
      <c r="E23" s="31"/>
      <c r="F23" s="31"/>
      <c r="G23" s="31"/>
      <c r="H23" s="31"/>
      <c r="I23" s="78"/>
      <c r="J23" s="30"/>
      <c r="K23" s="30"/>
      <c r="L23" s="30"/>
    </row>
    <row r="24" spans="1:73">
      <c r="B24" s="77"/>
      <c r="C24" s="30"/>
      <c r="D24" s="31"/>
      <c r="E24" s="31"/>
      <c r="F24" s="31"/>
      <c r="G24" s="31"/>
      <c r="H24" s="31"/>
      <c r="I24" s="78"/>
      <c r="J24" s="30"/>
      <c r="L24" s="30"/>
    </row>
    <row r="26" spans="1:73" s="3" customFormat="1">
      <c r="I26" s="79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</row>
  </sheetData>
  <mergeCells count="7">
    <mergeCell ref="B18:I18"/>
    <mergeCell ref="B1:I1"/>
    <mergeCell ref="B2:I2"/>
    <mergeCell ref="B3:B4"/>
    <mergeCell ref="C3:C4"/>
    <mergeCell ref="E3:G3"/>
    <mergeCell ref="H3:I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birzelis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2026-08-07T04:04:36Z</dcterms:created>
  <dcterms:modified xsi:type="dcterms:W3CDTF">2026-08-07T04:05:37Z</dcterms:modified>
</cp:coreProperties>
</file>