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MENESINES internetui\2026\"/>
    </mc:Choice>
  </mc:AlternateContent>
  <xr:revisionPtr revIDLastSave="0" documentId="13_ncr:1_{D5F29C96-B97D-4128-9FB2-3727E3AA986F}" xr6:coauthVersionLast="47" xr6:coauthVersionMax="47" xr10:uidLastSave="{00000000-0000-0000-0000-000000000000}"/>
  <bookViews>
    <workbookView xWindow="-108" yWindow="-108" windowWidth="23256" windowHeight="12456" xr2:uid="{C81E7A31-A5BA-4C86-92F8-40289ABDD0D4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9" i="1" l="1"/>
  <c r="H127" i="1"/>
  <c r="H120" i="1"/>
  <c r="H117" i="1"/>
  <c r="H112" i="1"/>
  <c r="H76" i="1"/>
  <c r="H74" i="1"/>
  <c r="H38" i="1"/>
  <c r="H10" i="1"/>
  <c r="H9" i="1"/>
  <c r="H8" i="1"/>
  <c r="G155" i="1"/>
  <c r="G88" i="1"/>
  <c r="G67" i="1"/>
  <c r="G68" i="1"/>
  <c r="H68" i="1" l="1"/>
  <c r="G150" i="1"/>
  <c r="G45" i="1" l="1"/>
  <c r="H45" i="1"/>
  <c r="G46" i="1"/>
  <c r="H46" i="1"/>
  <c r="G47" i="1"/>
  <c r="H47" i="1"/>
  <c r="G48" i="1"/>
  <c r="H48" i="1"/>
  <c r="G49" i="1"/>
  <c r="H49" i="1"/>
  <c r="G120" i="1"/>
  <c r="G117" i="1"/>
  <c r="H95" i="1" l="1"/>
  <c r="G157" i="1"/>
  <c r="H157" i="1"/>
  <c r="G151" i="1"/>
  <c r="G69" i="1"/>
  <c r="G55" i="1"/>
  <c r="G43" i="1"/>
  <c r="G40" i="1"/>
  <c r="H161" i="1"/>
  <c r="H69" i="1"/>
  <c r="H55" i="1"/>
  <c r="H43" i="1"/>
  <c r="H40" i="1"/>
  <c r="G125" i="1"/>
  <c r="G11" i="1"/>
  <c r="G9" i="1"/>
  <c r="H125" i="1"/>
  <c r="H11" i="1"/>
  <c r="G8" i="1"/>
  <c r="H173" i="1"/>
  <c r="G173" i="1"/>
  <c r="H172" i="1"/>
  <c r="G172" i="1"/>
  <c r="H171" i="1"/>
  <c r="G171" i="1"/>
  <c r="H168" i="1"/>
  <c r="G168" i="1"/>
  <c r="H167" i="1"/>
  <c r="G167" i="1"/>
  <c r="H166" i="1"/>
  <c r="G166" i="1"/>
  <c r="H163" i="1"/>
  <c r="G163" i="1"/>
  <c r="H162" i="1"/>
  <c r="G162" i="1"/>
  <c r="G161" i="1"/>
  <c r="H160" i="1"/>
  <c r="G160" i="1"/>
  <c r="H156" i="1"/>
  <c r="G156" i="1"/>
  <c r="G154" i="1"/>
  <c r="H145" i="1"/>
  <c r="G145" i="1"/>
  <c r="H144" i="1"/>
  <c r="G144" i="1"/>
  <c r="H142" i="1"/>
  <c r="G142" i="1"/>
  <c r="H141" i="1"/>
  <c r="G141" i="1"/>
  <c r="H140" i="1"/>
  <c r="G140" i="1"/>
  <c r="H139" i="1"/>
  <c r="G139" i="1"/>
  <c r="H138" i="1"/>
  <c r="G138" i="1"/>
  <c r="H137" i="1"/>
  <c r="G137" i="1"/>
  <c r="H136" i="1"/>
  <c r="G136" i="1"/>
  <c r="H135" i="1"/>
  <c r="G135" i="1"/>
  <c r="H134" i="1"/>
  <c r="G134" i="1"/>
  <c r="H133" i="1"/>
  <c r="G133" i="1"/>
  <c r="H132" i="1"/>
  <c r="G132" i="1"/>
  <c r="H131" i="1"/>
  <c r="G131" i="1"/>
  <c r="H130" i="1"/>
  <c r="G130" i="1"/>
  <c r="H129" i="1"/>
  <c r="G129" i="1"/>
  <c r="H128" i="1"/>
  <c r="G128" i="1"/>
  <c r="H126" i="1"/>
  <c r="G126" i="1"/>
  <c r="H124" i="1"/>
  <c r="G124" i="1"/>
  <c r="H123" i="1"/>
  <c r="G123" i="1"/>
  <c r="H122" i="1"/>
  <c r="G122" i="1"/>
  <c r="H113" i="1"/>
  <c r="G113" i="1"/>
  <c r="G112" i="1"/>
  <c r="H110" i="1"/>
  <c r="G110" i="1"/>
  <c r="H109" i="1"/>
  <c r="G109" i="1"/>
  <c r="H108" i="1"/>
  <c r="G108" i="1"/>
  <c r="H107" i="1"/>
  <c r="G107" i="1"/>
  <c r="H106" i="1"/>
  <c r="G106" i="1"/>
  <c r="H105" i="1"/>
  <c r="G105" i="1"/>
  <c r="H104" i="1"/>
  <c r="G104" i="1"/>
  <c r="H103" i="1"/>
  <c r="G103" i="1"/>
  <c r="H102" i="1"/>
  <c r="G102" i="1"/>
  <c r="H101" i="1"/>
  <c r="G101" i="1"/>
  <c r="H100" i="1"/>
  <c r="G100" i="1"/>
  <c r="H99" i="1"/>
  <c r="G99" i="1"/>
  <c r="H98" i="1"/>
  <c r="G98" i="1"/>
  <c r="H97" i="1"/>
  <c r="G97" i="1"/>
  <c r="H96" i="1"/>
  <c r="G96" i="1"/>
  <c r="G95" i="1"/>
  <c r="H94" i="1"/>
  <c r="G94" i="1"/>
  <c r="H93" i="1"/>
  <c r="G93" i="1"/>
  <c r="H92" i="1"/>
  <c r="G92" i="1"/>
  <c r="H91" i="1"/>
  <c r="G91" i="1"/>
  <c r="H90" i="1"/>
  <c r="G90" i="1"/>
  <c r="H81" i="1"/>
  <c r="G81" i="1"/>
  <c r="H72" i="1"/>
  <c r="G72" i="1"/>
  <c r="H62" i="1"/>
  <c r="G62" i="1"/>
  <c r="H61" i="1"/>
  <c r="G61" i="1"/>
  <c r="H59" i="1"/>
  <c r="G59" i="1"/>
  <c r="H58" i="1"/>
  <c r="G58" i="1"/>
  <c r="H57" i="1"/>
  <c r="G57" i="1"/>
  <c r="H56" i="1"/>
  <c r="G56" i="1"/>
  <c r="H54" i="1"/>
  <c r="G54" i="1"/>
  <c r="H53" i="1"/>
  <c r="G53" i="1"/>
  <c r="H52" i="1"/>
  <c r="G52" i="1"/>
  <c r="H51" i="1"/>
  <c r="G51" i="1"/>
  <c r="H42" i="1"/>
  <c r="G42" i="1"/>
  <c r="H41" i="1"/>
  <c r="G41" i="1"/>
  <c r="H39" i="1"/>
  <c r="G39" i="1"/>
  <c r="H37" i="1"/>
  <c r="G37" i="1"/>
  <c r="H34" i="1"/>
  <c r="G34" i="1"/>
  <c r="H33" i="1"/>
  <c r="G33" i="1"/>
  <c r="H31" i="1"/>
  <c r="G31" i="1"/>
  <c r="H30" i="1"/>
  <c r="G30" i="1"/>
  <c r="H29" i="1"/>
  <c r="G29" i="1"/>
  <c r="H28" i="1"/>
  <c r="G28" i="1"/>
  <c r="H26" i="1"/>
  <c r="G26" i="1"/>
  <c r="H25" i="1"/>
  <c r="G25" i="1"/>
  <c r="H24" i="1"/>
  <c r="G24" i="1"/>
  <c r="H23" i="1"/>
  <c r="G23" i="1"/>
  <c r="H22" i="1"/>
  <c r="G22" i="1"/>
  <c r="H20" i="1"/>
  <c r="G20" i="1"/>
  <c r="H19" i="1"/>
  <c r="G19" i="1"/>
  <c r="H18" i="1"/>
  <c r="G18" i="1"/>
  <c r="H17" i="1"/>
  <c r="G17" i="1"/>
  <c r="H16" i="1"/>
  <c r="G16" i="1"/>
  <c r="H14" i="1"/>
  <c r="G14" i="1"/>
  <c r="H13" i="1"/>
  <c r="G13" i="1"/>
  <c r="H12" i="1"/>
  <c r="G12" i="1"/>
  <c r="G10" i="1"/>
</calcChain>
</file>

<file path=xl/sharedStrings.xml><?xml version="1.0" encoding="utf-8"?>
<sst xmlns="http://schemas.openxmlformats.org/spreadsheetml/2006/main" count="440" uniqueCount="37">
  <si>
    <t>Raumeningumo
 klasė</t>
  </si>
  <si>
    <t>Riebumo klasė</t>
  </si>
  <si>
    <r>
      <t xml:space="preserve">Pokytis, </t>
    </r>
    <r>
      <rPr>
        <sz val="9"/>
        <rFont val="Arial"/>
        <family val="2"/>
        <charset val="186"/>
      </rPr>
      <t>%</t>
    </r>
  </si>
  <si>
    <t>mėnesio*</t>
  </si>
  <si>
    <t>metų**</t>
  </si>
  <si>
    <t>Jauni  buliai (A):</t>
  </si>
  <si>
    <t>E</t>
  </si>
  <si>
    <t>-</t>
  </si>
  <si>
    <t xml:space="preserve">E </t>
  </si>
  <si>
    <t>U</t>
  </si>
  <si>
    <t xml:space="preserve">U </t>
  </si>
  <si>
    <t>R</t>
  </si>
  <si>
    <t xml:space="preserve">R 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</si>
  <si>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</si>
  <si>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</si>
  <si>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</si>
  <si>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</si>
  <si>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</si>
  <si>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</si>
  <si>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B </t>
  </si>
  <si>
    <t>Jaučiai (C):</t>
  </si>
  <si>
    <t xml:space="preserve">C </t>
  </si>
  <si>
    <t>Karvės (D):</t>
  </si>
  <si>
    <t>D</t>
  </si>
  <si>
    <t>Telyčios (E):</t>
  </si>
  <si>
    <t>8 mėnesių ir jaunesni nei 12 mėnesių galvijai (Z):</t>
  </si>
  <si>
    <t>Z</t>
  </si>
  <si>
    <t>A-Z</t>
  </si>
  <si>
    <t>Pastabos:</t>
  </si>
  <si>
    <t>Šaltinis: ŽŪDC (LŽŪMPRIS)</t>
  </si>
  <si>
    <t>Naudojant ŽŪDC (LŽŪMPRIS) duomenis, būtina nurodyti šaltinį.</t>
  </si>
  <si>
    <t>gegužė</t>
  </si>
  <si>
    <t>birželis</t>
  </si>
  <si>
    <t xml:space="preserve">* lyginant 2026 m. liepos mėn. su 2026 m. birželio mėn. </t>
  </si>
  <si>
    <t>** lyginant 2026 m. liepos mėn. su 2025 m. liepos mėn.</t>
  </si>
  <si>
    <t>Suklasifikuotų galvijų skerdenų skaičius Lietuvos įmonėse 2026 m. gegužės–liepos mėn., vnt.</t>
  </si>
  <si>
    <t>liepa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</si>
</sst>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</font>
    <font>
      <sz val="9"/>
      <color theme="1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</font>
    <font>
      <sz val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8"/>
      <color theme="1"/>
      <name val="Times New Roman"/>
      <family val="1"/>
    </font>
    <font>
      <sz val="9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8"/>
      <name val="Times New Roman"/>
      <family val="1"/>
    </font>
    <font>
      <sz val="9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theme="1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1498764000366222"/>
      </top>
      <bottom/>
      <diagonal/>
    </border>
    <border>
      <left style="thin">
        <color theme="0"/>
      </left>
      <right/>
      <top style="thin">
        <color theme="0" tint="-0.1498764000366222"/>
      </top>
      <bottom style="thin">
        <color theme="0"/>
      </bottom>
      <diagonal/>
    </border>
    <border>
      <left/>
      <right/>
      <top style="thin">
        <color theme="0" tint="-0.1498764000366222"/>
      </top>
      <bottom style="thin">
        <color indexed="9"/>
      </bottom>
      <diagonal/>
    </border>
    <border>
      <left style="thin">
        <color indexed="9"/>
      </left>
      <right/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theme="0" tint="-0.1498764000366222"/>
      </top>
      <bottom style="thin">
        <color indexed="9"/>
      </bottom>
      <diagonal/>
    </border>
    <border>
      <left style="thin">
        <color theme="0"/>
      </left>
      <right/>
      <top style="thin">
        <color theme="0" tint="-0.1498764000366222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2">
    <xf numFmtId="0" fontId="0" fillId="0" borderId="0"/>
    <xf numFmtId="0" fontId="4" fillId="0" borderId="0"/>
  </cellStyleXfs>
  <cellXfs count="98">
    <xf numFmtId="0" fontId="0" fillId="0" borderId="0" xfId="0"/>
    <xf numFmtId="0" fontId="2" fillId="0" borderId="0" xfId="0" applyFont="1" applyAlignment="1">
      <alignment horizontal="center"/>
    </xf>
    <xf numFmtId="2" fontId="0" fillId="0" borderId="0" xfId="0" applyNumberFormat="1"/>
    <xf numFmtId="0" fontId="5" fillId="2" borderId="7" xfId="1" applyFont="1" applyFill="1" applyBorder="1" applyAlignment="1">
      <alignment horizontal="center" vertical="center" wrapText="1"/>
    </xf>
    <xf numFmtId="2" fontId="5" fillId="2" borderId="8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0" xfId="1" applyFont="1" applyBorder="1" applyAlignment="1">
      <alignment horizontal="right" vertical="center" wrapText="1" indent="1"/>
    </xf>
    <xf numFmtId="0" fontId="8" fillId="0" borderId="0" xfId="1" applyFont="1" applyAlignment="1">
      <alignment horizontal="right" vertical="center" wrapText="1" indent="1"/>
    </xf>
    <xf numFmtId="2" fontId="8" fillId="0" borderId="11" xfId="1" quotePrefix="1" applyNumberFormat="1" applyFont="1" applyBorder="1" applyAlignment="1">
      <alignment horizontal="right" vertical="center" wrapText="1" indent="1"/>
    </xf>
    <xf numFmtId="2" fontId="8" fillId="0" borderId="0" xfId="1" quotePrefix="1" applyNumberFormat="1" applyFont="1" applyAlignment="1">
      <alignment horizontal="right" vertical="center" wrapText="1" indent="1"/>
    </xf>
    <xf numFmtId="0" fontId="9" fillId="0" borderId="12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3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12" fillId="0" borderId="14" xfId="0" applyFont="1" applyBorder="1" applyAlignment="1">
      <alignment horizontal="right" vertical="center" indent="1"/>
    </xf>
    <xf numFmtId="0" fontId="12" fillId="0" borderId="13" xfId="0" applyFont="1" applyBorder="1" applyAlignment="1">
      <alignment horizontal="right" vertical="center" indent="1"/>
    </xf>
    <xf numFmtId="2" fontId="13" fillId="0" borderId="15" xfId="1" quotePrefix="1" applyNumberFormat="1" applyFont="1" applyBorder="1" applyAlignment="1">
      <alignment horizontal="right" vertical="center" wrapText="1" indent="1"/>
    </xf>
    <xf numFmtId="2" fontId="13" fillId="0" borderId="13" xfId="1" quotePrefix="1" applyNumberFormat="1" applyFont="1" applyBorder="1" applyAlignment="1">
      <alignment horizontal="right" vertical="center" wrapText="1" indent="1"/>
    </xf>
    <xf numFmtId="0" fontId="10" fillId="0" borderId="10" xfId="0" applyFont="1" applyBorder="1" applyAlignment="1">
      <alignment horizontal="right" vertical="center" indent="1"/>
    </xf>
    <xf numFmtId="0" fontId="12" fillId="2" borderId="17" xfId="0" applyFont="1" applyFill="1" applyBorder="1" applyAlignment="1">
      <alignment horizontal="right" vertical="center" indent="1"/>
    </xf>
    <xf numFmtId="2" fontId="13" fillId="2" borderId="18" xfId="1" quotePrefix="1" applyNumberFormat="1" applyFont="1" applyFill="1" applyBorder="1" applyAlignment="1">
      <alignment horizontal="right" vertical="center" wrapText="1" indent="1"/>
    </xf>
    <xf numFmtId="2" fontId="13" fillId="2" borderId="13" xfId="1" quotePrefix="1" applyNumberFormat="1" applyFont="1" applyFill="1" applyBorder="1" applyAlignment="1">
      <alignment horizontal="right" vertical="center" wrapText="1" indent="1"/>
    </xf>
    <xf numFmtId="0" fontId="5" fillId="0" borderId="0" xfId="1" applyFont="1" applyAlignment="1">
      <alignment horizontal="center" wrapText="1"/>
    </xf>
    <xf numFmtId="0" fontId="5" fillId="0" borderId="10" xfId="1" quotePrefix="1" applyFont="1" applyBorder="1" applyAlignment="1">
      <alignment horizontal="right" vertical="center" wrapText="1" indent="1"/>
    </xf>
    <xf numFmtId="0" fontId="8" fillId="0" borderId="19" xfId="1" applyFont="1" applyBorder="1" applyAlignment="1">
      <alignment horizontal="right" vertical="center" wrapText="1" indent="1"/>
    </xf>
    <xf numFmtId="0" fontId="8" fillId="0" borderId="20" xfId="1" applyFont="1" applyBorder="1" applyAlignment="1">
      <alignment horizontal="right" vertical="center" wrapText="1" indent="1"/>
    </xf>
    <xf numFmtId="0" fontId="10" fillId="0" borderId="12" xfId="0" quotePrefix="1" applyFont="1" applyBorder="1" applyAlignment="1">
      <alignment horizontal="right" vertical="center" indent="1"/>
    </xf>
    <xf numFmtId="0" fontId="10" fillId="0" borderId="0" xfId="0" quotePrefix="1" applyFont="1" applyAlignment="1">
      <alignment horizontal="right" vertical="center" indent="1"/>
    </xf>
    <xf numFmtId="0" fontId="12" fillId="2" borderId="22" xfId="0" applyFont="1" applyFill="1" applyBorder="1" applyAlignment="1">
      <alignment horizontal="right" vertical="center" indent="1"/>
    </xf>
    <xf numFmtId="0" fontId="12" fillId="0" borderId="14" xfId="0" quotePrefix="1" applyFont="1" applyBorder="1" applyAlignment="1">
      <alignment horizontal="right" vertical="center" indent="1"/>
    </xf>
    <xf numFmtId="0" fontId="15" fillId="0" borderId="13" xfId="0" quotePrefix="1" applyFont="1" applyBorder="1" applyAlignment="1">
      <alignment horizontal="right" vertical="center" indent="1"/>
    </xf>
    <xf numFmtId="0" fontId="5" fillId="0" borderId="20" xfId="1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23" xfId="1" applyFont="1" applyBorder="1" applyAlignment="1">
      <alignment horizontal="center" wrapText="1"/>
    </xf>
    <xf numFmtId="0" fontId="10" fillId="0" borderId="23" xfId="0" applyFont="1" applyBorder="1" applyAlignment="1">
      <alignment horizontal="right" vertical="center" indent="1"/>
    </xf>
    <xf numFmtId="0" fontId="5" fillId="0" borderId="24" xfId="1" applyFont="1" applyBorder="1" applyAlignment="1">
      <alignment horizontal="center" wrapText="1"/>
    </xf>
    <xf numFmtId="0" fontId="10" fillId="0" borderId="25" xfId="0" quotePrefix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1"/>
    </xf>
    <xf numFmtId="0" fontId="10" fillId="0" borderId="24" xfId="0" applyFont="1" applyBorder="1" applyAlignment="1">
      <alignment horizontal="right" vertical="center" indent="1"/>
    </xf>
    <xf numFmtId="0" fontId="12" fillId="0" borderId="26" xfId="0" applyFont="1" applyBorder="1" applyAlignment="1">
      <alignment horizontal="right" vertical="center" indent="1"/>
    </xf>
    <xf numFmtId="0" fontId="10" fillId="0" borderId="23" xfId="0" quotePrefix="1" applyFont="1" applyBorder="1" applyAlignment="1">
      <alignment horizontal="right" vertical="center" indent="1"/>
    </xf>
    <xf numFmtId="0" fontId="16" fillId="0" borderId="0" xfId="1" applyFont="1" applyAlignment="1">
      <alignment horizontal="center" wrapText="1"/>
    </xf>
    <xf numFmtId="0" fontId="5" fillId="0" borderId="19" xfId="1" quotePrefix="1" applyFont="1" applyBorder="1" applyAlignment="1">
      <alignment horizontal="right" vertical="center" wrapText="1" indent="1"/>
    </xf>
    <xf numFmtId="0" fontId="5" fillId="0" borderId="20" xfId="1" quotePrefix="1" applyFont="1" applyBorder="1" applyAlignment="1">
      <alignment horizontal="right" vertical="center" wrapText="1" indent="1"/>
    </xf>
    <xf numFmtId="0" fontId="5" fillId="0" borderId="12" xfId="1" quotePrefix="1" applyFont="1" applyBorder="1" applyAlignment="1">
      <alignment horizontal="right" vertical="center" wrapText="1" indent="1"/>
    </xf>
    <xf numFmtId="0" fontId="5" fillId="0" borderId="0" xfId="1" quotePrefix="1" applyFont="1" applyAlignment="1">
      <alignment horizontal="right" vertical="center" wrapText="1" indent="1"/>
    </xf>
    <xf numFmtId="0" fontId="5" fillId="0" borderId="23" xfId="1" quotePrefix="1" applyFont="1" applyBorder="1" applyAlignment="1">
      <alignment horizontal="right" vertical="center" wrapText="1" indent="1"/>
    </xf>
    <xf numFmtId="0" fontId="17" fillId="0" borderId="0" xfId="0" applyFont="1" applyAlignment="1">
      <alignment horizontal="center" vertical="center"/>
    </xf>
    <xf numFmtId="0" fontId="3" fillId="0" borderId="12" xfId="0" quotePrefix="1" applyFont="1" applyBorder="1" applyAlignment="1">
      <alignment horizontal="right" vertical="center" indent="1"/>
    </xf>
    <xf numFmtId="0" fontId="3" fillId="0" borderId="19" xfId="0" applyFont="1" applyBorder="1" applyAlignment="1">
      <alignment horizontal="right" vertical="center" indent="1"/>
    </xf>
    <xf numFmtId="0" fontId="3" fillId="0" borderId="20" xfId="0" applyFont="1" applyBorder="1" applyAlignment="1">
      <alignment horizontal="right" vertical="center" indent="1"/>
    </xf>
    <xf numFmtId="0" fontId="3" fillId="0" borderId="14" xfId="0" quotePrefix="1" applyFont="1" applyBorder="1" applyAlignment="1">
      <alignment horizontal="right" vertical="center" indent="1"/>
    </xf>
    <xf numFmtId="0" fontId="18" fillId="0" borderId="13" xfId="0" applyFont="1" applyBorder="1" applyAlignment="1">
      <alignment horizontal="right" vertical="center" indent="1"/>
    </xf>
    <xf numFmtId="0" fontId="18" fillId="0" borderId="26" xfId="0" applyFont="1" applyBorder="1" applyAlignment="1">
      <alignment horizontal="right" vertical="center" indent="1"/>
    </xf>
    <xf numFmtId="2" fontId="19" fillId="0" borderId="13" xfId="1" quotePrefix="1" applyNumberFormat="1" applyFont="1" applyBorder="1" applyAlignment="1">
      <alignment horizontal="right" vertical="center" wrapText="1" indent="1"/>
    </xf>
    <xf numFmtId="2" fontId="8" fillId="0" borderId="13" xfId="1" quotePrefix="1" applyNumberFormat="1" applyFont="1" applyBorder="1" applyAlignment="1">
      <alignment horizontal="right" vertical="center" wrapText="1" indent="1"/>
    </xf>
    <xf numFmtId="0" fontId="3" fillId="0" borderId="0" xfId="0" applyFont="1" applyAlignment="1">
      <alignment horizontal="right" vertical="center" indent="1"/>
    </xf>
    <xf numFmtId="0" fontId="3" fillId="0" borderId="23" xfId="0" applyFont="1" applyBorder="1" applyAlignment="1">
      <alignment horizontal="right" vertical="center" indent="1"/>
    </xf>
    <xf numFmtId="2" fontId="9" fillId="0" borderId="0" xfId="0" applyNumberFormat="1" applyFont="1" applyAlignment="1">
      <alignment horizontal="right" vertical="center" wrapText="1" indent="1"/>
    </xf>
    <xf numFmtId="0" fontId="5" fillId="0" borderId="0" xfId="1" applyFont="1" applyAlignment="1">
      <alignment horizontal="left"/>
    </xf>
    <xf numFmtId="0" fontId="4" fillId="0" borderId="0" xfId="1"/>
    <xf numFmtId="2" fontId="4" fillId="0" borderId="0" xfId="1" applyNumberFormat="1"/>
    <xf numFmtId="0" fontId="20" fillId="0" borderId="0" xfId="0" applyFont="1"/>
    <xf numFmtId="0" fontId="21" fillId="0" borderId="0" xfId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2" borderId="27" xfId="1" applyFont="1" applyFill="1" applyBorder="1" applyAlignment="1">
      <alignment horizontal="center" vertical="center" wrapText="1"/>
    </xf>
    <xf numFmtId="0" fontId="10" fillId="0" borderId="20" xfId="0" quotePrefix="1" applyFont="1" applyBorder="1" applyAlignment="1">
      <alignment horizontal="right" vertical="center" indent="1"/>
    </xf>
    <xf numFmtId="0" fontId="10" fillId="0" borderId="19" xfId="0" quotePrefix="1" applyFont="1" applyBorder="1" applyAlignment="1">
      <alignment horizontal="right" vertical="center" indent="1"/>
    </xf>
    <xf numFmtId="0" fontId="15" fillId="0" borderId="14" xfId="0" quotePrefix="1" applyFont="1" applyBorder="1" applyAlignment="1">
      <alignment horizontal="right" vertical="center" indent="1"/>
    </xf>
    <xf numFmtId="0" fontId="5" fillId="2" borderId="3" xfId="1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right" vertical="center" indent="1"/>
    </xf>
    <xf numFmtId="0" fontId="15" fillId="0" borderId="13" xfId="0" applyFont="1" applyBorder="1" applyAlignment="1">
      <alignment horizontal="right" vertical="center" indent="1"/>
    </xf>
    <xf numFmtId="0" fontId="8" fillId="0" borderId="10" xfId="1" applyFont="1" applyBorder="1" applyAlignment="1">
      <alignment horizontal="right" vertical="center" wrapText="1" indent="1"/>
    </xf>
    <xf numFmtId="0" fontId="3" fillId="2" borderId="30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4" fillId="0" borderId="13" xfId="1" applyFont="1" applyBorder="1" applyAlignment="1">
      <alignment horizontal="center" wrapText="1"/>
    </xf>
    <xf numFmtId="0" fontId="11" fillId="0" borderId="2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4" fillId="0" borderId="9" xfId="1" applyFont="1" applyBorder="1" applyAlignment="1">
      <alignment horizontal="center" wrapText="1"/>
    </xf>
    <xf numFmtId="0" fontId="11" fillId="0" borderId="13" xfId="0" applyFont="1" applyBorder="1" applyAlignment="1">
      <alignment horizontal="center"/>
    </xf>
  </cellXfs>
  <cellStyles count="2">
    <cellStyle name="Normal" xfId="0" builtinId="0"/>
    <cellStyle name="Normal 2 2" xfId="1" xr:uid="{B91FAF40-916F-47DC-8CEA-BCC422B0A9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FEC9-D311-4919-A406-B346B0F4939D}">
  <dimension ref="A2:H180"/>
  <sheetViews>
    <sheetView showGridLines="0" tabSelected="1" workbookViewId="0">
      <selection activeCell="P168" sqref="P168"/>
    </sheetView>
  </sheetViews>
  <sheetFormatPr defaultRowHeight="14.4" x14ac:dyDescent="0.3"/>
  <cols>
    <col min="1" max="1" width="13.21875" customWidth="1"/>
    <col min="2" max="2" width="12.6640625" customWidth="1"/>
    <col min="3" max="3" width="11.88671875" customWidth="1"/>
    <col min="4" max="4" width="12.44140625" customWidth="1"/>
    <col min="5" max="5" width="13.109375" customWidth="1"/>
    <col min="6" max="6" width="12.33203125" customWidth="1"/>
  </cols>
  <sheetData>
    <row r="2" spans="1:8" x14ac:dyDescent="0.3">
      <c r="A2" s="82" t="s">
        <v>35</v>
      </c>
      <c r="B2" s="82"/>
      <c r="C2" s="82"/>
      <c r="D2" s="82"/>
      <c r="E2" s="82"/>
      <c r="F2" s="82"/>
      <c r="G2" s="82"/>
      <c r="H2" s="82"/>
    </row>
    <row r="3" spans="1:8" x14ac:dyDescent="0.3">
      <c r="A3" s="1"/>
      <c r="B3" s="1"/>
      <c r="C3" s="1"/>
      <c r="D3" s="1"/>
      <c r="E3" s="1"/>
      <c r="F3" s="1"/>
      <c r="G3" s="1"/>
      <c r="H3" s="2"/>
    </row>
    <row r="4" spans="1:8" x14ac:dyDescent="0.3">
      <c r="A4" s="83" t="s">
        <v>0</v>
      </c>
      <c r="B4" s="85" t="s">
        <v>1</v>
      </c>
      <c r="C4" s="71">
        <v>2025</v>
      </c>
      <c r="D4" s="76">
        <v>2026</v>
      </c>
      <c r="E4" s="77"/>
      <c r="F4" s="78"/>
      <c r="G4" s="87" t="s">
        <v>2</v>
      </c>
      <c r="H4" s="77"/>
    </row>
    <row r="5" spans="1:8" x14ac:dyDescent="0.3">
      <c r="A5" s="84"/>
      <c r="B5" s="86"/>
      <c r="C5" s="75" t="s">
        <v>36</v>
      </c>
      <c r="D5" s="67" t="s">
        <v>31</v>
      </c>
      <c r="E5" s="67" t="s">
        <v>32</v>
      </c>
      <c r="F5" s="75" t="s">
        <v>36</v>
      </c>
      <c r="G5" s="3" t="s">
        <v>3</v>
      </c>
      <c r="H5" s="4" t="s">
        <v>4</v>
      </c>
    </row>
    <row r="6" spans="1:8" x14ac:dyDescent="0.3">
      <c r="A6" s="88" t="s">
        <v>5</v>
      </c>
      <c r="B6" s="88"/>
      <c r="C6" s="88"/>
      <c r="D6" s="88"/>
      <c r="E6" s="88"/>
      <c r="F6" s="88"/>
      <c r="G6" s="88"/>
      <c r="H6" s="88"/>
    </row>
    <row r="7" spans="1:8" x14ac:dyDescent="0.3">
      <c r="A7" s="5" t="s">
        <v>6</v>
      </c>
      <c r="B7" s="5">
        <v>1</v>
      </c>
      <c r="C7" s="6" t="s">
        <v>7</v>
      </c>
      <c r="D7" s="7" t="s">
        <v>7</v>
      </c>
      <c r="E7" s="7">
        <v>1</v>
      </c>
      <c r="F7" s="7" t="s">
        <v>7</v>
      </c>
      <c r="G7" s="8" t="s">
        <v>7</v>
      </c>
      <c r="H7" s="9" t="s">
        <v>7</v>
      </c>
    </row>
    <row r="8" spans="1:8" x14ac:dyDescent="0.3">
      <c r="A8" s="5" t="s">
        <v>6</v>
      </c>
      <c r="B8" s="5">
        <v>2</v>
      </c>
      <c r="C8" s="10">
        <v>7</v>
      </c>
      <c r="D8" s="11">
        <v>5</v>
      </c>
      <c r="E8" s="11">
        <v>13</v>
      </c>
      <c r="F8" s="11">
        <v>1</v>
      </c>
      <c r="G8" s="8">
        <f t="shared" ref="G8:G9" si="0">(F8/E8-1)*100</f>
        <v>-92.307692307692307</v>
      </c>
      <c r="H8" s="9">
        <f t="shared" ref="H8:H9" si="1">(F8/C8-1)*100</f>
        <v>-85.714285714285722</v>
      </c>
    </row>
    <row r="9" spans="1:8" x14ac:dyDescent="0.3">
      <c r="A9" s="12" t="s">
        <v>6</v>
      </c>
      <c r="B9" s="12">
        <v>3</v>
      </c>
      <c r="C9" s="13">
        <v>14</v>
      </c>
      <c r="D9" s="14">
        <v>9</v>
      </c>
      <c r="E9" s="14">
        <v>10</v>
      </c>
      <c r="F9" s="14">
        <v>3</v>
      </c>
      <c r="G9" s="8">
        <f t="shared" si="0"/>
        <v>-70</v>
      </c>
      <c r="H9" s="9">
        <f t="shared" si="1"/>
        <v>-78.571428571428569</v>
      </c>
    </row>
    <row r="10" spans="1:8" x14ac:dyDescent="0.3">
      <c r="A10" s="89" t="s">
        <v>8</v>
      </c>
      <c r="B10" s="89"/>
      <c r="C10" s="15">
        <v>21</v>
      </c>
      <c r="D10" s="16">
        <v>14</v>
      </c>
      <c r="E10" s="16">
        <v>24</v>
      </c>
      <c r="F10" s="16">
        <v>4</v>
      </c>
      <c r="G10" s="17">
        <f>(F10/E10-1)*100</f>
        <v>-83.333333333333343</v>
      </c>
      <c r="H10" s="18">
        <f>(F10/C10-1)*100</f>
        <v>-80.952380952380949</v>
      </c>
    </row>
    <row r="11" spans="1:8" x14ac:dyDescent="0.3">
      <c r="A11" s="12" t="s">
        <v>9</v>
      </c>
      <c r="B11" s="12">
        <v>1</v>
      </c>
      <c r="C11" s="19">
        <v>18</v>
      </c>
      <c r="D11" s="14">
        <v>3</v>
      </c>
      <c r="E11" s="14">
        <v>26</v>
      </c>
      <c r="F11" s="14">
        <v>20</v>
      </c>
      <c r="G11" s="8">
        <f t="shared" ref="G11:G14" si="2">(F11/E11-1)*100</f>
        <v>-23.076923076923073</v>
      </c>
      <c r="H11" s="9">
        <f t="shared" ref="H11:H14" si="3">(F11/C11-1)*100</f>
        <v>11.111111111111116</v>
      </c>
    </row>
    <row r="12" spans="1:8" x14ac:dyDescent="0.3">
      <c r="A12" s="12" t="s">
        <v>9</v>
      </c>
      <c r="B12" s="12">
        <v>2</v>
      </c>
      <c r="C12" s="13">
        <v>178</v>
      </c>
      <c r="D12" s="14">
        <v>189</v>
      </c>
      <c r="E12" s="14">
        <v>173</v>
      </c>
      <c r="F12" s="14">
        <v>180</v>
      </c>
      <c r="G12" s="8">
        <f t="shared" si="2"/>
        <v>4.0462427745664664</v>
      </c>
      <c r="H12" s="9">
        <f t="shared" si="3"/>
        <v>1.1235955056179803</v>
      </c>
    </row>
    <row r="13" spans="1:8" x14ac:dyDescent="0.3">
      <c r="A13" s="12" t="s">
        <v>9</v>
      </c>
      <c r="B13" s="12">
        <v>3</v>
      </c>
      <c r="C13" s="13">
        <v>103</v>
      </c>
      <c r="D13" s="14">
        <v>153</v>
      </c>
      <c r="E13" s="14">
        <v>91</v>
      </c>
      <c r="F13" s="14">
        <v>123</v>
      </c>
      <c r="G13" s="8">
        <f t="shared" si="2"/>
        <v>35.164835164835175</v>
      </c>
      <c r="H13" s="9">
        <f t="shared" si="3"/>
        <v>19.417475728155331</v>
      </c>
    </row>
    <row r="14" spans="1:8" x14ac:dyDescent="0.3">
      <c r="A14" s="12" t="s">
        <v>9</v>
      </c>
      <c r="B14" s="12">
        <v>4</v>
      </c>
      <c r="C14" s="13">
        <v>5</v>
      </c>
      <c r="D14" s="14">
        <v>27</v>
      </c>
      <c r="E14" s="14">
        <v>3</v>
      </c>
      <c r="F14" s="14">
        <v>7</v>
      </c>
      <c r="G14" s="8">
        <f t="shared" si="2"/>
        <v>133.33333333333334</v>
      </c>
      <c r="H14" s="9">
        <f t="shared" si="3"/>
        <v>39.999999999999993</v>
      </c>
    </row>
    <row r="15" spans="1:8" x14ac:dyDescent="0.3">
      <c r="A15" s="12" t="s">
        <v>9</v>
      </c>
      <c r="B15" s="12">
        <v>5</v>
      </c>
      <c r="C15" s="13" t="s">
        <v>7</v>
      </c>
      <c r="D15" s="14" t="s">
        <v>7</v>
      </c>
      <c r="E15" s="14" t="s">
        <v>7</v>
      </c>
      <c r="F15" s="14" t="s">
        <v>7</v>
      </c>
      <c r="G15" s="8" t="s">
        <v>7</v>
      </c>
      <c r="H15" s="9" t="s">
        <v>7</v>
      </c>
    </row>
    <row r="16" spans="1:8" x14ac:dyDescent="0.3">
      <c r="A16" s="89" t="s">
        <v>10</v>
      </c>
      <c r="B16" s="89"/>
      <c r="C16" s="15">
        <v>304</v>
      </c>
      <c r="D16" s="16">
        <v>372</v>
      </c>
      <c r="E16" s="16">
        <v>293</v>
      </c>
      <c r="F16" s="16">
        <v>330</v>
      </c>
      <c r="G16" s="17">
        <f>(F16/E16-1)*100</f>
        <v>12.627986348122878</v>
      </c>
      <c r="H16" s="18">
        <f>(F16/C16-1)*100</f>
        <v>8.5526315789473664</v>
      </c>
    </row>
    <row r="17" spans="1:8" x14ac:dyDescent="0.3">
      <c r="A17" s="12" t="s">
        <v>11</v>
      </c>
      <c r="B17" s="12">
        <v>1</v>
      </c>
      <c r="C17" s="13">
        <v>21</v>
      </c>
      <c r="D17" s="14">
        <v>14</v>
      </c>
      <c r="E17" s="14">
        <v>20</v>
      </c>
      <c r="F17" s="14">
        <v>26</v>
      </c>
      <c r="G17" s="8">
        <f>(F17/E17-1)*100</f>
        <v>30.000000000000004</v>
      </c>
      <c r="H17" s="9">
        <f>(F17/C17-1)*100</f>
        <v>23.809523809523814</v>
      </c>
    </row>
    <row r="18" spans="1:8" x14ac:dyDescent="0.3">
      <c r="A18" s="12" t="s">
        <v>11</v>
      </c>
      <c r="B18" s="12">
        <v>2</v>
      </c>
      <c r="C18" s="13">
        <v>222</v>
      </c>
      <c r="D18" s="14">
        <v>213</v>
      </c>
      <c r="E18" s="14">
        <v>197</v>
      </c>
      <c r="F18" s="14">
        <v>200</v>
      </c>
      <c r="G18" s="8">
        <f>(F18/E18-1)*100</f>
        <v>1.5228426395939021</v>
      </c>
      <c r="H18" s="9">
        <f>(F18/C18-1)*100</f>
        <v>-9.9099099099099082</v>
      </c>
    </row>
    <row r="19" spans="1:8" x14ac:dyDescent="0.3">
      <c r="A19" s="12" t="s">
        <v>11</v>
      </c>
      <c r="B19" s="12">
        <v>3</v>
      </c>
      <c r="C19" s="13">
        <v>303</v>
      </c>
      <c r="D19" s="14">
        <v>257</v>
      </c>
      <c r="E19" s="14">
        <v>188</v>
      </c>
      <c r="F19" s="14">
        <v>223</v>
      </c>
      <c r="G19" s="8">
        <f>(F19/E19-1)*100</f>
        <v>18.617021276595747</v>
      </c>
      <c r="H19" s="9">
        <f>(F19/C19-1)*100</f>
        <v>-26.402640264026399</v>
      </c>
    </row>
    <row r="20" spans="1:8" x14ac:dyDescent="0.3">
      <c r="A20" s="12" t="s">
        <v>11</v>
      </c>
      <c r="B20" s="12">
        <v>4</v>
      </c>
      <c r="C20" s="13">
        <v>25</v>
      </c>
      <c r="D20" s="14">
        <v>37</v>
      </c>
      <c r="E20" s="14">
        <v>33</v>
      </c>
      <c r="F20" s="14">
        <v>18</v>
      </c>
      <c r="G20" s="8">
        <f>(F20/E20-1)*100</f>
        <v>-45.45454545454546</v>
      </c>
      <c r="H20" s="9">
        <f>(F20/C20-1)*100</f>
        <v>-28.000000000000004</v>
      </c>
    </row>
    <row r="21" spans="1:8" x14ac:dyDescent="0.3">
      <c r="A21" s="12" t="s">
        <v>11</v>
      </c>
      <c r="B21" s="12">
        <v>5</v>
      </c>
      <c r="C21" s="13" t="s">
        <v>7</v>
      </c>
      <c r="D21" s="14" t="s">
        <v>7</v>
      </c>
      <c r="E21" s="14" t="s">
        <v>7</v>
      </c>
      <c r="F21" s="14" t="s">
        <v>7</v>
      </c>
      <c r="G21" s="8" t="s">
        <v>7</v>
      </c>
      <c r="H21" s="9" t="s">
        <v>7</v>
      </c>
    </row>
    <row r="22" spans="1:8" x14ac:dyDescent="0.3">
      <c r="A22" s="89" t="s">
        <v>12</v>
      </c>
      <c r="B22" s="89"/>
      <c r="C22" s="15">
        <v>571</v>
      </c>
      <c r="D22" s="73">
        <v>521</v>
      </c>
      <c r="E22" s="73">
        <v>438</v>
      </c>
      <c r="F22" s="72">
        <v>467</v>
      </c>
      <c r="G22" s="17">
        <f>(F22/E22-1)*100</f>
        <v>6.6210045662100425</v>
      </c>
      <c r="H22" s="18">
        <f>(F22/C22-1)*100</f>
        <v>-18.213660245183881</v>
      </c>
    </row>
    <row r="23" spans="1:8" x14ac:dyDescent="0.3">
      <c r="A23" s="12" t="s">
        <v>13</v>
      </c>
      <c r="B23" s="12">
        <v>1</v>
      </c>
      <c r="C23" s="13">
        <v>145</v>
      </c>
      <c r="D23" s="14">
        <v>86</v>
      </c>
      <c r="E23" s="14">
        <v>62</v>
      </c>
      <c r="F23" s="14">
        <v>63</v>
      </c>
      <c r="G23" s="8">
        <f>(F23/E23-1)*100</f>
        <v>1.6129032258064502</v>
      </c>
      <c r="H23" s="9">
        <f>(F23/C23-1)*100</f>
        <v>-56.551724137931039</v>
      </c>
    </row>
    <row r="24" spans="1:8" x14ac:dyDescent="0.3">
      <c r="A24" s="12" t="s">
        <v>13</v>
      </c>
      <c r="B24" s="12">
        <v>2</v>
      </c>
      <c r="C24" s="13">
        <v>690</v>
      </c>
      <c r="D24" s="14">
        <v>470</v>
      </c>
      <c r="E24" s="14">
        <v>541</v>
      </c>
      <c r="F24" s="14">
        <v>532</v>
      </c>
      <c r="G24" s="8">
        <f t="shared" ref="G24:G26" si="4">(F24/E24-1)*100</f>
        <v>-1.6635859519408491</v>
      </c>
      <c r="H24" s="9">
        <f t="shared" ref="H24:H26" si="5">(F24/C24-1)*100</f>
        <v>-22.89855072463768</v>
      </c>
    </row>
    <row r="25" spans="1:8" x14ac:dyDescent="0.3">
      <c r="A25" s="12" t="s">
        <v>13</v>
      </c>
      <c r="B25" s="12">
        <v>3</v>
      </c>
      <c r="C25" s="13">
        <v>579</v>
      </c>
      <c r="D25" s="14">
        <v>427</v>
      </c>
      <c r="E25" s="14">
        <v>379</v>
      </c>
      <c r="F25" s="14">
        <v>370</v>
      </c>
      <c r="G25" s="8">
        <f t="shared" si="4"/>
        <v>-2.3746701846965701</v>
      </c>
      <c r="H25" s="9">
        <f t="shared" si="5"/>
        <v>-36.096718480138165</v>
      </c>
    </row>
    <row r="26" spans="1:8" x14ac:dyDescent="0.3">
      <c r="A26" s="12" t="s">
        <v>13</v>
      </c>
      <c r="B26" s="12">
        <v>4</v>
      </c>
      <c r="C26" s="13">
        <v>10</v>
      </c>
      <c r="D26" s="14">
        <v>18</v>
      </c>
      <c r="E26" s="14">
        <v>17</v>
      </c>
      <c r="F26" s="14">
        <v>7</v>
      </c>
      <c r="G26" s="8">
        <f t="shared" si="4"/>
        <v>-58.82352941176471</v>
      </c>
      <c r="H26" s="9">
        <f t="shared" si="5"/>
        <v>-30.000000000000004</v>
      </c>
    </row>
    <row r="27" spans="1:8" x14ac:dyDescent="0.3">
      <c r="A27" s="12" t="s">
        <v>13</v>
      </c>
      <c r="B27" s="12">
        <v>5</v>
      </c>
      <c r="C27" s="13" t="s">
        <v>7</v>
      </c>
      <c r="D27" s="14" t="s">
        <v>7</v>
      </c>
      <c r="E27" s="14" t="s">
        <v>7</v>
      </c>
      <c r="F27" s="14" t="s">
        <v>7</v>
      </c>
      <c r="G27" s="8" t="s">
        <v>7</v>
      </c>
      <c r="H27" s="9" t="s">
        <v>7</v>
      </c>
    </row>
    <row r="28" spans="1:8" x14ac:dyDescent="0.3">
      <c r="A28" s="89" t="s">
        <v>14</v>
      </c>
      <c r="B28" s="89"/>
      <c r="C28" s="15">
        <v>1424</v>
      </c>
      <c r="D28" s="16">
        <v>1001</v>
      </c>
      <c r="E28" s="16">
        <v>999</v>
      </c>
      <c r="F28" s="16">
        <v>972</v>
      </c>
      <c r="G28" s="17">
        <f>(F28/E28-1)*100</f>
        <v>-2.7027027027026973</v>
      </c>
      <c r="H28" s="18">
        <f>(F28/C28-1)*100</f>
        <v>-31.741573033707869</v>
      </c>
    </row>
    <row r="29" spans="1:8" x14ac:dyDescent="0.3">
      <c r="A29" s="12" t="s">
        <v>15</v>
      </c>
      <c r="B29" s="12">
        <v>1</v>
      </c>
      <c r="C29" s="13">
        <v>70</v>
      </c>
      <c r="D29" s="14">
        <v>76</v>
      </c>
      <c r="E29" s="14">
        <v>31</v>
      </c>
      <c r="F29" s="14">
        <v>28</v>
      </c>
      <c r="G29" s="8">
        <f>(F29/E29-1)*100</f>
        <v>-9.6774193548387117</v>
      </c>
      <c r="H29" s="9">
        <f>(F29/C29-1)*100</f>
        <v>-60</v>
      </c>
    </row>
    <row r="30" spans="1:8" x14ac:dyDescent="0.3">
      <c r="A30" s="12" t="s">
        <v>15</v>
      </c>
      <c r="B30" s="12">
        <v>2</v>
      </c>
      <c r="C30" s="13">
        <v>58</v>
      </c>
      <c r="D30" s="14">
        <v>96</v>
      </c>
      <c r="E30" s="14">
        <v>55</v>
      </c>
      <c r="F30" s="14">
        <v>63</v>
      </c>
      <c r="G30" s="8">
        <f t="shared" ref="G30:G31" si="6">(F30/E30-1)*100</f>
        <v>14.54545454545455</v>
      </c>
      <c r="H30" s="9">
        <f t="shared" ref="H30:H31" si="7">(F30/C30-1)*100</f>
        <v>8.6206896551724199</v>
      </c>
    </row>
    <row r="31" spans="1:8" x14ac:dyDescent="0.3">
      <c r="A31" s="12" t="s">
        <v>15</v>
      </c>
      <c r="B31" s="12">
        <v>3</v>
      </c>
      <c r="C31" s="13">
        <v>58</v>
      </c>
      <c r="D31" s="14">
        <v>43</v>
      </c>
      <c r="E31" s="14">
        <v>17</v>
      </c>
      <c r="F31" s="14">
        <v>28</v>
      </c>
      <c r="G31" s="8">
        <f t="shared" si="6"/>
        <v>64.705882352941174</v>
      </c>
      <c r="H31" s="9">
        <f t="shared" si="7"/>
        <v>-51.724137931034477</v>
      </c>
    </row>
    <row r="32" spans="1:8" x14ac:dyDescent="0.3">
      <c r="A32" s="12" t="s">
        <v>15</v>
      </c>
      <c r="B32" s="12">
        <v>4</v>
      </c>
      <c r="C32" s="13" t="s">
        <v>7</v>
      </c>
      <c r="D32" s="14" t="s">
        <v>7</v>
      </c>
      <c r="E32" s="14">
        <v>1</v>
      </c>
      <c r="F32" s="14" t="s">
        <v>7</v>
      </c>
      <c r="G32" s="8" t="s">
        <v>7</v>
      </c>
      <c r="H32" s="9" t="s">
        <v>7</v>
      </c>
    </row>
    <row r="33" spans="1:8" x14ac:dyDescent="0.3">
      <c r="A33" s="89" t="s">
        <v>16</v>
      </c>
      <c r="B33" s="89"/>
      <c r="C33" s="15">
        <v>186</v>
      </c>
      <c r="D33" s="16">
        <v>215</v>
      </c>
      <c r="E33" s="16">
        <v>104</v>
      </c>
      <c r="F33" s="16">
        <v>119</v>
      </c>
      <c r="G33" s="17">
        <f>(F33/E33-1)*100</f>
        <v>14.423076923076916</v>
      </c>
      <c r="H33" s="18">
        <f>(F33/C33-1)*100</f>
        <v>-36.021505376344088</v>
      </c>
    </row>
    <row r="34" spans="1:8" x14ac:dyDescent="0.3">
      <c r="A34" s="80" t="s">
        <v>17</v>
      </c>
      <c r="B34" s="81"/>
      <c r="C34" s="20">
        <v>2506</v>
      </c>
      <c r="D34" s="20">
        <v>2123</v>
      </c>
      <c r="E34" s="20">
        <v>1858</v>
      </c>
      <c r="F34" s="20">
        <v>1892</v>
      </c>
      <c r="G34" s="21">
        <f>(F34/E34-1)*100</f>
        <v>1.8299246501614741</v>
      </c>
      <c r="H34" s="22">
        <f>(F34/C34-1)*100</f>
        <v>-24.501197126895448</v>
      </c>
    </row>
    <row r="35" spans="1:8" x14ac:dyDescent="0.3">
      <c r="A35" s="90" t="s">
        <v>18</v>
      </c>
      <c r="B35" s="90"/>
      <c r="C35" s="90"/>
      <c r="D35" s="90"/>
      <c r="E35" s="90"/>
      <c r="F35" s="90"/>
      <c r="G35" s="90"/>
      <c r="H35" s="90"/>
    </row>
    <row r="36" spans="1:8" x14ac:dyDescent="0.3">
      <c r="A36" s="23" t="s">
        <v>6</v>
      </c>
      <c r="B36" s="23">
        <v>1</v>
      </c>
      <c r="C36" s="74" t="s">
        <v>7</v>
      </c>
      <c r="D36" s="25">
        <v>2</v>
      </c>
      <c r="E36" s="25">
        <v>1</v>
      </c>
      <c r="F36" s="26" t="s">
        <v>7</v>
      </c>
      <c r="G36" s="8" t="s">
        <v>7</v>
      </c>
      <c r="H36" s="9" t="s">
        <v>7</v>
      </c>
    </row>
    <row r="37" spans="1:8" x14ac:dyDescent="0.3">
      <c r="A37" s="12" t="s">
        <v>6</v>
      </c>
      <c r="B37" s="12">
        <v>2</v>
      </c>
      <c r="C37" s="13">
        <v>2</v>
      </c>
      <c r="D37" s="14">
        <v>5</v>
      </c>
      <c r="E37" s="14">
        <v>11</v>
      </c>
      <c r="F37" s="14">
        <v>14</v>
      </c>
      <c r="G37" s="8">
        <f t="shared" ref="G37" si="8">(F37/E37-1)*100</f>
        <v>27.27272727272727</v>
      </c>
      <c r="H37" s="9">
        <f t="shared" ref="H37:H38" si="9">(F37/C37-1)*100</f>
        <v>600</v>
      </c>
    </row>
    <row r="38" spans="1:8" x14ac:dyDescent="0.3">
      <c r="A38" s="12" t="s">
        <v>6</v>
      </c>
      <c r="B38" s="12">
        <v>3</v>
      </c>
      <c r="C38" s="13">
        <v>3</v>
      </c>
      <c r="D38" s="14">
        <v>3</v>
      </c>
      <c r="E38" s="14" t="s">
        <v>7</v>
      </c>
      <c r="F38" s="14">
        <v>2</v>
      </c>
      <c r="G38" s="8" t="s">
        <v>7</v>
      </c>
      <c r="H38" s="9">
        <f t="shared" si="9"/>
        <v>-33.333333333333336</v>
      </c>
    </row>
    <row r="39" spans="1:8" x14ac:dyDescent="0.3">
      <c r="A39" s="89" t="s">
        <v>6</v>
      </c>
      <c r="B39" s="89"/>
      <c r="C39" s="15">
        <v>5</v>
      </c>
      <c r="D39" s="16">
        <v>10</v>
      </c>
      <c r="E39" s="16">
        <v>12</v>
      </c>
      <c r="F39" s="16">
        <v>16</v>
      </c>
      <c r="G39" s="17">
        <f>(F39/E39-1)*100</f>
        <v>33.333333333333329</v>
      </c>
      <c r="H39" s="18">
        <f>(F39/C39-1)*100</f>
        <v>220.00000000000003</v>
      </c>
    </row>
    <row r="40" spans="1:8" x14ac:dyDescent="0.3">
      <c r="A40" s="12" t="s">
        <v>9</v>
      </c>
      <c r="B40" s="12">
        <v>1</v>
      </c>
      <c r="C40" s="13">
        <v>27</v>
      </c>
      <c r="D40" s="14">
        <v>2</v>
      </c>
      <c r="E40" s="14">
        <v>20</v>
      </c>
      <c r="F40" s="14">
        <v>12</v>
      </c>
      <c r="G40" s="8">
        <f t="shared" ref="G40:G43" si="10">(F40/E40-1)*100</f>
        <v>-40</v>
      </c>
      <c r="H40" s="9">
        <f t="shared" ref="H40:H43" si="11">(F40/C40-1)*100</f>
        <v>-55.555555555555557</v>
      </c>
    </row>
    <row r="41" spans="1:8" x14ac:dyDescent="0.3">
      <c r="A41" s="12" t="s">
        <v>9</v>
      </c>
      <c r="B41" s="12">
        <v>2</v>
      </c>
      <c r="C41" s="13">
        <v>69</v>
      </c>
      <c r="D41" s="14">
        <v>75</v>
      </c>
      <c r="E41" s="14">
        <v>93</v>
      </c>
      <c r="F41" s="14">
        <v>116</v>
      </c>
      <c r="G41" s="8">
        <f t="shared" si="10"/>
        <v>24.731182795698924</v>
      </c>
      <c r="H41" s="9">
        <f t="shared" si="11"/>
        <v>68.115942028985501</v>
      </c>
    </row>
    <row r="42" spans="1:8" x14ac:dyDescent="0.3">
      <c r="A42" s="12" t="s">
        <v>9</v>
      </c>
      <c r="B42" s="12">
        <v>3</v>
      </c>
      <c r="C42" s="13">
        <v>35</v>
      </c>
      <c r="D42" s="14">
        <v>75</v>
      </c>
      <c r="E42" s="14">
        <v>54</v>
      </c>
      <c r="F42" s="14">
        <v>76</v>
      </c>
      <c r="G42" s="8">
        <f t="shared" si="10"/>
        <v>40.740740740740748</v>
      </c>
      <c r="H42" s="9">
        <f t="shared" si="11"/>
        <v>117.14285714285712</v>
      </c>
    </row>
    <row r="43" spans="1:8" x14ac:dyDescent="0.3">
      <c r="A43" s="12" t="s">
        <v>9</v>
      </c>
      <c r="B43" s="12">
        <v>4</v>
      </c>
      <c r="C43" s="27">
        <v>5</v>
      </c>
      <c r="D43" s="28">
        <v>5</v>
      </c>
      <c r="E43" s="28">
        <v>9</v>
      </c>
      <c r="F43" s="28">
        <v>4</v>
      </c>
      <c r="G43" s="8">
        <f t="shared" si="10"/>
        <v>-55.555555555555557</v>
      </c>
      <c r="H43" s="9">
        <f t="shared" si="11"/>
        <v>-19.999999999999996</v>
      </c>
    </row>
    <row r="44" spans="1:8" x14ac:dyDescent="0.3">
      <c r="A44" s="12" t="s">
        <v>9</v>
      </c>
      <c r="B44" s="12">
        <v>5</v>
      </c>
      <c r="C44" s="27" t="s">
        <v>7</v>
      </c>
      <c r="D44" s="28" t="s">
        <v>7</v>
      </c>
      <c r="E44" s="28">
        <v>1</v>
      </c>
      <c r="F44" s="28" t="s">
        <v>7</v>
      </c>
      <c r="G44" s="8"/>
      <c r="H44" s="9"/>
    </row>
    <row r="45" spans="1:8" x14ac:dyDescent="0.3">
      <c r="A45" s="89" t="s">
        <v>10</v>
      </c>
      <c r="B45" s="91"/>
      <c r="C45" s="15">
        <v>136</v>
      </c>
      <c r="D45" s="16">
        <v>157</v>
      </c>
      <c r="E45" s="16">
        <v>177</v>
      </c>
      <c r="F45" s="16">
        <v>208</v>
      </c>
      <c r="G45" s="17">
        <f>(F45/E45-1)*100</f>
        <v>17.514124293785315</v>
      </c>
      <c r="H45" s="18">
        <f>(F45/C45-1)*100</f>
        <v>52.941176470588225</v>
      </c>
    </row>
    <row r="46" spans="1:8" x14ac:dyDescent="0.3">
      <c r="A46" s="12" t="s">
        <v>11</v>
      </c>
      <c r="B46" s="12">
        <v>1</v>
      </c>
      <c r="C46" s="13">
        <v>21</v>
      </c>
      <c r="D46" s="14">
        <v>16</v>
      </c>
      <c r="E46" s="14">
        <v>38</v>
      </c>
      <c r="F46" s="14">
        <v>31</v>
      </c>
      <c r="G46" s="8">
        <f>(F46/E46-1)*100</f>
        <v>-18.421052631578949</v>
      </c>
      <c r="H46" s="9">
        <f>(F46/C46-1)*100</f>
        <v>47.619047619047628</v>
      </c>
    </row>
    <row r="47" spans="1:8" x14ac:dyDescent="0.3">
      <c r="A47" s="12" t="s">
        <v>11</v>
      </c>
      <c r="B47" s="12">
        <v>2</v>
      </c>
      <c r="C47" s="13">
        <v>188</v>
      </c>
      <c r="D47" s="14">
        <v>129</v>
      </c>
      <c r="E47" s="14">
        <v>178</v>
      </c>
      <c r="F47" s="14">
        <v>209</v>
      </c>
      <c r="G47" s="8">
        <f t="shared" ref="G47:G49" si="12">(F47/E47-1)*100</f>
        <v>17.41573033707866</v>
      </c>
      <c r="H47" s="9">
        <f t="shared" ref="H47:H49" si="13">(F47/C47-1)*100</f>
        <v>11.170212765957444</v>
      </c>
    </row>
    <row r="48" spans="1:8" x14ac:dyDescent="0.3">
      <c r="A48" s="12" t="s">
        <v>11</v>
      </c>
      <c r="B48" s="12">
        <v>3</v>
      </c>
      <c r="C48" s="13">
        <v>135</v>
      </c>
      <c r="D48" s="14">
        <v>101</v>
      </c>
      <c r="E48" s="14">
        <v>96</v>
      </c>
      <c r="F48" s="14">
        <v>154</v>
      </c>
      <c r="G48" s="8">
        <f t="shared" si="12"/>
        <v>60.416666666666671</v>
      </c>
      <c r="H48" s="9">
        <f t="shared" si="13"/>
        <v>14.074074074074083</v>
      </c>
    </row>
    <row r="49" spans="1:8" x14ac:dyDescent="0.3">
      <c r="A49" s="12" t="s">
        <v>11</v>
      </c>
      <c r="B49" s="12">
        <v>4</v>
      </c>
      <c r="C49" s="13">
        <v>16</v>
      </c>
      <c r="D49" s="14">
        <v>6</v>
      </c>
      <c r="E49" s="14">
        <v>10</v>
      </c>
      <c r="F49" s="14">
        <v>7</v>
      </c>
      <c r="G49" s="8">
        <f t="shared" si="12"/>
        <v>-30.000000000000004</v>
      </c>
      <c r="H49" s="9">
        <f t="shared" si="13"/>
        <v>-56.25</v>
      </c>
    </row>
    <row r="50" spans="1:8" x14ac:dyDescent="0.3">
      <c r="A50" s="12" t="s">
        <v>11</v>
      </c>
      <c r="B50" s="12">
        <v>5</v>
      </c>
      <c r="C50" s="13">
        <v>1</v>
      </c>
      <c r="D50" s="14" t="s">
        <v>7</v>
      </c>
      <c r="E50" s="14" t="s">
        <v>7</v>
      </c>
      <c r="F50" s="14" t="s">
        <v>7</v>
      </c>
      <c r="G50" s="8" t="s">
        <v>7</v>
      </c>
      <c r="H50" s="9" t="s">
        <v>7</v>
      </c>
    </row>
    <row r="51" spans="1:8" x14ac:dyDescent="0.3">
      <c r="A51" s="89" t="s">
        <v>11</v>
      </c>
      <c r="B51" s="89"/>
      <c r="C51" s="15">
        <v>361</v>
      </c>
      <c r="D51" s="16">
        <v>252</v>
      </c>
      <c r="E51" s="16">
        <v>322</v>
      </c>
      <c r="F51" s="16">
        <v>401</v>
      </c>
      <c r="G51" s="17">
        <f>(F51/E51-1)*100</f>
        <v>24.534161490683239</v>
      </c>
      <c r="H51" s="18">
        <f>(F51/C51-1)*100</f>
        <v>11.080332409972304</v>
      </c>
    </row>
    <row r="52" spans="1:8" x14ac:dyDescent="0.3">
      <c r="A52" s="12" t="s">
        <v>13</v>
      </c>
      <c r="B52" s="12">
        <v>1</v>
      </c>
      <c r="C52" s="13">
        <v>106</v>
      </c>
      <c r="D52" s="14">
        <v>49</v>
      </c>
      <c r="E52" s="14">
        <v>83</v>
      </c>
      <c r="F52" s="14">
        <v>69</v>
      </c>
      <c r="G52" s="8">
        <f>(F52/E52-1)*100</f>
        <v>-16.867469879518072</v>
      </c>
      <c r="H52" s="9">
        <f>(F52/C52-1)*100</f>
        <v>-34.905660377358494</v>
      </c>
    </row>
    <row r="53" spans="1:8" x14ac:dyDescent="0.3">
      <c r="A53" s="12" t="s">
        <v>13</v>
      </c>
      <c r="B53" s="12">
        <v>2</v>
      </c>
      <c r="C53" s="13">
        <v>424</v>
      </c>
      <c r="D53" s="14">
        <v>293</v>
      </c>
      <c r="E53" s="14">
        <v>262</v>
      </c>
      <c r="F53" s="14">
        <v>375</v>
      </c>
      <c r="G53" s="8">
        <f t="shared" ref="G53:G55" si="14">(F53/E53-1)*100</f>
        <v>43.12977099236641</v>
      </c>
      <c r="H53" s="9">
        <f t="shared" ref="H53:H55" si="15">(F53/C53-1)*100</f>
        <v>-11.556603773584905</v>
      </c>
    </row>
    <row r="54" spans="1:8" x14ac:dyDescent="0.3">
      <c r="A54" s="12" t="s">
        <v>13</v>
      </c>
      <c r="B54" s="12">
        <v>3</v>
      </c>
      <c r="C54" s="13">
        <v>139</v>
      </c>
      <c r="D54" s="14">
        <v>123</v>
      </c>
      <c r="E54" s="14">
        <v>110</v>
      </c>
      <c r="F54" s="14">
        <v>137</v>
      </c>
      <c r="G54" s="8">
        <f t="shared" si="14"/>
        <v>24.545454545454536</v>
      </c>
      <c r="H54" s="9">
        <f t="shared" si="15"/>
        <v>-1.4388489208633115</v>
      </c>
    </row>
    <row r="55" spans="1:8" x14ac:dyDescent="0.3">
      <c r="A55" s="12" t="s">
        <v>13</v>
      </c>
      <c r="B55" s="12">
        <v>4</v>
      </c>
      <c r="C55" s="13">
        <v>1</v>
      </c>
      <c r="D55" s="14">
        <v>4</v>
      </c>
      <c r="E55" s="14">
        <v>4</v>
      </c>
      <c r="F55" s="14">
        <v>2</v>
      </c>
      <c r="G55" s="8">
        <f t="shared" si="14"/>
        <v>-50</v>
      </c>
      <c r="H55" s="9">
        <f t="shared" si="15"/>
        <v>100</v>
      </c>
    </row>
    <row r="56" spans="1:8" x14ac:dyDescent="0.3">
      <c r="A56" s="89" t="s">
        <v>13</v>
      </c>
      <c r="B56" s="89"/>
      <c r="C56" s="15">
        <v>670</v>
      </c>
      <c r="D56" s="16">
        <v>469</v>
      </c>
      <c r="E56" s="16">
        <v>459</v>
      </c>
      <c r="F56" s="16">
        <v>583</v>
      </c>
      <c r="G56" s="17">
        <f>(F56/E56-1)*100</f>
        <v>27.015250544662315</v>
      </c>
      <c r="H56" s="18">
        <f>(F56/C56-1)*100</f>
        <v>-12.985074626865668</v>
      </c>
    </row>
    <row r="57" spans="1:8" x14ac:dyDescent="0.3">
      <c r="A57" s="12" t="s">
        <v>15</v>
      </c>
      <c r="B57" s="12">
        <v>1</v>
      </c>
      <c r="C57" s="13">
        <v>27</v>
      </c>
      <c r="D57" s="14">
        <v>20</v>
      </c>
      <c r="E57" s="14">
        <v>22</v>
      </c>
      <c r="F57" s="14">
        <v>11</v>
      </c>
      <c r="G57" s="8">
        <f>(F57/E57-1)*100</f>
        <v>-50</v>
      </c>
      <c r="H57" s="9">
        <f>(F57/C57-1)*100</f>
        <v>-59.259259259259252</v>
      </c>
    </row>
    <row r="58" spans="1:8" x14ac:dyDescent="0.3">
      <c r="A58" s="12" t="s">
        <v>15</v>
      </c>
      <c r="B58" s="12">
        <v>2</v>
      </c>
      <c r="C58" s="13">
        <v>29</v>
      </c>
      <c r="D58" s="14">
        <v>19</v>
      </c>
      <c r="E58" s="14">
        <v>21</v>
      </c>
      <c r="F58" s="14">
        <v>24</v>
      </c>
      <c r="G58" s="8">
        <f t="shared" ref="G58:G59" si="16">(F58/E58-1)*100</f>
        <v>14.285714285714279</v>
      </c>
      <c r="H58" s="9">
        <f t="shared" ref="H58:H59" si="17">(F58/C58-1)*100</f>
        <v>-17.241379310344829</v>
      </c>
    </row>
    <row r="59" spans="1:8" x14ac:dyDescent="0.3">
      <c r="A59" s="12" t="s">
        <v>15</v>
      </c>
      <c r="B59" s="12">
        <v>3</v>
      </c>
      <c r="C59" s="13">
        <v>18</v>
      </c>
      <c r="D59" s="14">
        <v>6</v>
      </c>
      <c r="E59" s="14">
        <v>9</v>
      </c>
      <c r="F59" s="14">
        <v>5</v>
      </c>
      <c r="G59" s="8">
        <f t="shared" si="16"/>
        <v>-44.444444444444443</v>
      </c>
      <c r="H59" s="9">
        <f t="shared" si="17"/>
        <v>-72.222222222222214</v>
      </c>
    </row>
    <row r="60" spans="1:8" x14ac:dyDescent="0.3">
      <c r="A60" s="12" t="s">
        <v>15</v>
      </c>
      <c r="B60" s="12">
        <v>4</v>
      </c>
      <c r="C60" s="27" t="s">
        <v>7</v>
      </c>
      <c r="D60" s="28" t="s">
        <v>7</v>
      </c>
      <c r="E60" s="28" t="s">
        <v>7</v>
      </c>
      <c r="F60" s="28" t="s">
        <v>7</v>
      </c>
      <c r="G60" s="8" t="s">
        <v>7</v>
      </c>
      <c r="H60" s="9" t="s">
        <v>7</v>
      </c>
    </row>
    <row r="61" spans="1:8" x14ac:dyDescent="0.3">
      <c r="A61" s="79" t="s">
        <v>15</v>
      </c>
      <c r="B61" s="79"/>
      <c r="C61" s="15">
        <v>74</v>
      </c>
      <c r="D61" s="16">
        <v>45</v>
      </c>
      <c r="E61" s="16">
        <v>52</v>
      </c>
      <c r="F61" s="16">
        <v>40</v>
      </c>
      <c r="G61" s="17">
        <f>(F61/E61-1)*100</f>
        <v>-23.076923076923073</v>
      </c>
      <c r="H61" s="18">
        <f>(F61/C61-1)*100</f>
        <v>-45.945945945945944</v>
      </c>
    </row>
    <row r="62" spans="1:8" x14ac:dyDescent="0.3">
      <c r="A62" s="94" t="s">
        <v>19</v>
      </c>
      <c r="B62" s="95"/>
      <c r="C62" s="29">
        <v>1246</v>
      </c>
      <c r="D62" s="29">
        <v>933</v>
      </c>
      <c r="E62" s="29">
        <v>1022</v>
      </c>
      <c r="F62" s="29">
        <v>1248</v>
      </c>
      <c r="G62" s="21">
        <f>(F62/E62-1)*100</f>
        <v>22.113502935420737</v>
      </c>
      <c r="H62" s="22">
        <f>(F62/C62-1)*100</f>
        <v>0.16051364365972098</v>
      </c>
    </row>
    <row r="63" spans="1:8" x14ac:dyDescent="0.3">
      <c r="A63" s="96" t="s">
        <v>20</v>
      </c>
      <c r="B63" s="96"/>
      <c r="C63" s="96"/>
      <c r="D63" s="96"/>
      <c r="E63" s="96"/>
      <c r="F63" s="96"/>
      <c r="G63" s="96"/>
      <c r="H63" s="96"/>
    </row>
    <row r="64" spans="1:8" x14ac:dyDescent="0.3">
      <c r="A64" s="12" t="s">
        <v>9</v>
      </c>
      <c r="B64" s="12">
        <v>2</v>
      </c>
      <c r="C64" s="19" t="s">
        <v>7</v>
      </c>
      <c r="D64" s="14" t="s">
        <v>7</v>
      </c>
      <c r="E64" s="14" t="s">
        <v>7</v>
      </c>
      <c r="F64" s="14">
        <v>1</v>
      </c>
      <c r="G64" s="8" t="s">
        <v>7</v>
      </c>
      <c r="H64" s="9" t="s">
        <v>7</v>
      </c>
    </row>
    <row r="65" spans="1:8" x14ac:dyDescent="0.3">
      <c r="A65" s="12" t="s">
        <v>9</v>
      </c>
      <c r="B65" s="12">
        <v>3</v>
      </c>
      <c r="C65" s="13" t="s">
        <v>7</v>
      </c>
      <c r="D65" s="14" t="s">
        <v>7</v>
      </c>
      <c r="E65" s="14">
        <v>1</v>
      </c>
      <c r="F65" s="14" t="s">
        <v>7</v>
      </c>
      <c r="G65" s="8" t="s">
        <v>7</v>
      </c>
      <c r="H65" s="9" t="s">
        <v>7</v>
      </c>
    </row>
    <row r="66" spans="1:8" x14ac:dyDescent="0.3">
      <c r="A66" s="12" t="s">
        <v>9</v>
      </c>
      <c r="B66" s="12">
        <v>4</v>
      </c>
      <c r="C66" s="13" t="s">
        <v>7</v>
      </c>
      <c r="D66" s="14" t="s">
        <v>7</v>
      </c>
      <c r="E66" s="14" t="s">
        <v>7</v>
      </c>
      <c r="F66" s="14" t="s">
        <v>7</v>
      </c>
      <c r="G66" s="8" t="s">
        <v>7</v>
      </c>
      <c r="H66" s="9" t="s">
        <v>7</v>
      </c>
    </row>
    <row r="67" spans="1:8" x14ac:dyDescent="0.3">
      <c r="A67" s="89" t="s">
        <v>9</v>
      </c>
      <c r="B67" s="89"/>
      <c r="C67" s="15" t="s">
        <v>7</v>
      </c>
      <c r="D67" s="16" t="s">
        <v>7</v>
      </c>
      <c r="E67" s="16">
        <v>1</v>
      </c>
      <c r="F67" s="16">
        <v>1</v>
      </c>
      <c r="G67" s="17">
        <f>(F67/E67-1)*100</f>
        <v>0</v>
      </c>
      <c r="H67" s="18" t="s">
        <v>7</v>
      </c>
    </row>
    <row r="68" spans="1:8" x14ac:dyDescent="0.3">
      <c r="A68" s="12" t="s">
        <v>11</v>
      </c>
      <c r="B68" s="12">
        <v>2</v>
      </c>
      <c r="C68" s="13">
        <v>2</v>
      </c>
      <c r="D68" s="14" t="s">
        <v>7</v>
      </c>
      <c r="E68" s="14">
        <v>1</v>
      </c>
      <c r="F68" s="14">
        <v>4</v>
      </c>
      <c r="G68" s="8">
        <f t="shared" ref="G68:G69" si="18">(F68/E68-1)*100</f>
        <v>300</v>
      </c>
      <c r="H68" s="9">
        <f t="shared" ref="H68:H69" si="19">(F68/C68-1)*100</f>
        <v>100</v>
      </c>
    </row>
    <row r="69" spans="1:8" x14ac:dyDescent="0.3">
      <c r="A69" s="12" t="s">
        <v>11</v>
      </c>
      <c r="B69" s="12">
        <v>3</v>
      </c>
      <c r="C69" s="13">
        <v>11</v>
      </c>
      <c r="D69" s="14">
        <v>4</v>
      </c>
      <c r="E69" s="14">
        <v>4</v>
      </c>
      <c r="F69" s="14">
        <v>6</v>
      </c>
      <c r="G69" s="8">
        <f t="shared" si="18"/>
        <v>50</v>
      </c>
      <c r="H69" s="9">
        <f t="shared" si="19"/>
        <v>-45.45454545454546</v>
      </c>
    </row>
    <row r="70" spans="1:8" x14ac:dyDescent="0.3">
      <c r="A70" s="12" t="s">
        <v>11</v>
      </c>
      <c r="B70" s="12">
        <v>4</v>
      </c>
      <c r="C70" s="13" t="s">
        <v>7</v>
      </c>
      <c r="D70" s="14" t="s">
        <v>7</v>
      </c>
      <c r="E70" s="14" t="s">
        <v>7</v>
      </c>
      <c r="F70" s="14" t="s">
        <v>7</v>
      </c>
      <c r="G70" s="8" t="s">
        <v>7</v>
      </c>
      <c r="H70" s="9" t="s">
        <v>7</v>
      </c>
    </row>
    <row r="71" spans="1:8" x14ac:dyDescent="0.3">
      <c r="A71" s="12" t="s">
        <v>11</v>
      </c>
      <c r="B71" s="12">
        <v>5</v>
      </c>
      <c r="C71" s="13" t="s">
        <v>7</v>
      </c>
      <c r="D71" s="14" t="s">
        <v>7</v>
      </c>
      <c r="E71" s="14" t="s">
        <v>7</v>
      </c>
      <c r="F71" s="14">
        <v>1</v>
      </c>
      <c r="G71" s="8"/>
      <c r="H71" s="9"/>
    </row>
    <row r="72" spans="1:8" x14ac:dyDescent="0.3">
      <c r="A72" s="89" t="s">
        <v>12</v>
      </c>
      <c r="B72" s="89"/>
      <c r="C72" s="15">
        <v>13</v>
      </c>
      <c r="D72" s="16">
        <v>4</v>
      </c>
      <c r="E72" s="16">
        <v>5</v>
      </c>
      <c r="F72" s="16">
        <v>11</v>
      </c>
      <c r="G72" s="17">
        <f>(F72/E72-1)*100</f>
        <v>120.00000000000001</v>
      </c>
      <c r="H72" s="18">
        <f>(F72/C72-1)*100</f>
        <v>-15.384615384615385</v>
      </c>
    </row>
    <row r="73" spans="1:8" x14ac:dyDescent="0.3">
      <c r="A73" s="5" t="s">
        <v>13</v>
      </c>
      <c r="B73" s="5">
        <v>2</v>
      </c>
      <c r="C73" s="13">
        <v>1</v>
      </c>
      <c r="D73" s="14" t="s">
        <v>7</v>
      </c>
      <c r="E73" s="14" t="s">
        <v>7</v>
      </c>
      <c r="F73" s="14" t="s">
        <v>7</v>
      </c>
      <c r="G73" s="8" t="s">
        <v>7</v>
      </c>
      <c r="H73" s="9" t="s">
        <v>7</v>
      </c>
    </row>
    <row r="74" spans="1:8" x14ac:dyDescent="0.3">
      <c r="A74" s="12" t="s">
        <v>13</v>
      </c>
      <c r="B74" s="12">
        <v>3</v>
      </c>
      <c r="C74" s="27">
        <v>1</v>
      </c>
      <c r="D74" s="28">
        <v>1</v>
      </c>
      <c r="E74" s="28" t="s">
        <v>7</v>
      </c>
      <c r="F74" s="28">
        <v>1</v>
      </c>
      <c r="G74" s="8" t="s">
        <v>7</v>
      </c>
      <c r="H74" s="9">
        <f t="shared" ref="H74" si="20">(F74/C74-1)*100</f>
        <v>0</v>
      </c>
    </row>
    <row r="75" spans="1:8" x14ac:dyDescent="0.3">
      <c r="A75" s="12" t="s">
        <v>13</v>
      </c>
      <c r="B75" s="12">
        <v>4</v>
      </c>
      <c r="C75" s="27" t="s">
        <v>7</v>
      </c>
      <c r="D75" s="28" t="s">
        <v>7</v>
      </c>
      <c r="E75" s="28" t="s">
        <v>7</v>
      </c>
      <c r="F75" s="28" t="s">
        <v>7</v>
      </c>
      <c r="G75" s="8" t="s">
        <v>7</v>
      </c>
      <c r="H75" s="9" t="s">
        <v>7</v>
      </c>
    </row>
    <row r="76" spans="1:8" x14ac:dyDescent="0.3">
      <c r="A76" s="89" t="s">
        <v>14</v>
      </c>
      <c r="B76" s="89"/>
      <c r="C76" s="15">
        <v>2</v>
      </c>
      <c r="D76" s="16">
        <v>1</v>
      </c>
      <c r="E76" s="16" t="s">
        <v>7</v>
      </c>
      <c r="F76" s="16">
        <v>1</v>
      </c>
      <c r="G76" s="17" t="s">
        <v>7</v>
      </c>
      <c r="H76" s="18">
        <f>(F76/C76-1)*100</f>
        <v>-50</v>
      </c>
    </row>
    <row r="77" spans="1:8" x14ac:dyDescent="0.3">
      <c r="A77" s="12" t="s">
        <v>15</v>
      </c>
      <c r="B77" s="12">
        <v>1</v>
      </c>
      <c r="C77" s="27" t="s">
        <v>7</v>
      </c>
      <c r="D77" s="14" t="s">
        <v>7</v>
      </c>
      <c r="E77" s="14" t="s">
        <v>7</v>
      </c>
      <c r="F77" s="14" t="s">
        <v>7</v>
      </c>
      <c r="G77" s="8" t="s">
        <v>7</v>
      </c>
      <c r="H77" s="9" t="s">
        <v>7</v>
      </c>
    </row>
    <row r="78" spans="1:8" x14ac:dyDescent="0.3">
      <c r="A78" s="5" t="s">
        <v>15</v>
      </c>
      <c r="B78" s="5">
        <v>2</v>
      </c>
      <c r="C78" s="27">
        <v>1</v>
      </c>
      <c r="D78" s="28" t="s">
        <v>7</v>
      </c>
      <c r="E78" s="28" t="s">
        <v>7</v>
      </c>
      <c r="F78" s="28" t="s">
        <v>7</v>
      </c>
      <c r="G78" s="8" t="s">
        <v>7</v>
      </c>
      <c r="H78" s="9" t="s">
        <v>7</v>
      </c>
    </row>
    <row r="79" spans="1:8" x14ac:dyDescent="0.3">
      <c r="A79" s="5" t="s">
        <v>15</v>
      </c>
      <c r="B79" s="5">
        <v>3</v>
      </c>
      <c r="C79" s="27" t="s">
        <v>7</v>
      </c>
      <c r="D79" s="14" t="s">
        <v>7</v>
      </c>
      <c r="E79" s="14" t="s">
        <v>7</v>
      </c>
      <c r="F79" s="14" t="s">
        <v>7</v>
      </c>
      <c r="G79" s="8" t="s">
        <v>7</v>
      </c>
      <c r="H79" s="9" t="s">
        <v>7</v>
      </c>
    </row>
    <row r="80" spans="1:8" x14ac:dyDescent="0.3">
      <c r="A80" s="97" t="s">
        <v>16</v>
      </c>
      <c r="B80" s="97"/>
      <c r="C80" s="30">
        <v>1</v>
      </c>
      <c r="D80" s="31" t="s">
        <v>7</v>
      </c>
      <c r="E80" s="31" t="s">
        <v>7</v>
      </c>
      <c r="F80" s="31" t="s">
        <v>7</v>
      </c>
      <c r="G80" s="17" t="s">
        <v>7</v>
      </c>
      <c r="H80" s="18" t="s">
        <v>7</v>
      </c>
    </row>
    <row r="81" spans="1:8" x14ac:dyDescent="0.3">
      <c r="A81" s="80" t="s">
        <v>21</v>
      </c>
      <c r="B81" s="81"/>
      <c r="C81" s="20">
        <v>16</v>
      </c>
      <c r="D81" s="20">
        <v>5</v>
      </c>
      <c r="E81" s="20">
        <v>6</v>
      </c>
      <c r="F81" s="20">
        <v>13</v>
      </c>
      <c r="G81" s="21">
        <f>(F81/E81-1)*100</f>
        <v>116.66666666666666</v>
      </c>
      <c r="H81" s="22">
        <f>(F81/C81-1)*100</f>
        <v>-18.75</v>
      </c>
    </row>
    <row r="82" spans="1:8" x14ac:dyDescent="0.3">
      <c r="A82" s="90" t="s">
        <v>22</v>
      </c>
      <c r="B82" s="90"/>
      <c r="C82" s="90"/>
      <c r="D82" s="90"/>
      <c r="E82" s="90"/>
      <c r="F82" s="90"/>
      <c r="G82" s="90"/>
      <c r="H82" s="90"/>
    </row>
    <row r="83" spans="1:8" x14ac:dyDescent="0.3">
      <c r="A83" s="23" t="s">
        <v>6</v>
      </c>
      <c r="B83" s="32">
        <v>1</v>
      </c>
      <c r="C83" s="27" t="s">
        <v>7</v>
      </c>
      <c r="D83" s="69" t="s">
        <v>7</v>
      </c>
      <c r="E83" s="69" t="s">
        <v>7</v>
      </c>
      <c r="F83" s="68" t="s">
        <v>7</v>
      </c>
      <c r="G83" s="8" t="s">
        <v>7</v>
      </c>
      <c r="H83" s="9" t="s">
        <v>7</v>
      </c>
    </row>
    <row r="84" spans="1:8" x14ac:dyDescent="0.3">
      <c r="A84" s="23" t="s">
        <v>6</v>
      </c>
      <c r="B84" s="34">
        <v>2</v>
      </c>
      <c r="C84" s="27" t="s">
        <v>7</v>
      </c>
      <c r="D84" s="14" t="s">
        <v>7</v>
      </c>
      <c r="E84" s="14" t="s">
        <v>7</v>
      </c>
      <c r="F84" s="35" t="s">
        <v>7</v>
      </c>
      <c r="G84" s="8" t="s">
        <v>7</v>
      </c>
      <c r="H84" s="9" t="s">
        <v>7</v>
      </c>
    </row>
    <row r="85" spans="1:8" x14ac:dyDescent="0.3">
      <c r="A85" s="23" t="s">
        <v>6</v>
      </c>
      <c r="B85" s="34">
        <v>3</v>
      </c>
      <c r="C85" s="27" t="s">
        <v>7</v>
      </c>
      <c r="D85" s="14" t="s">
        <v>7</v>
      </c>
      <c r="E85" s="14" t="s">
        <v>7</v>
      </c>
      <c r="F85" s="35">
        <v>1</v>
      </c>
      <c r="G85" s="8" t="s">
        <v>7</v>
      </c>
      <c r="H85" s="9" t="s">
        <v>7</v>
      </c>
    </row>
    <row r="86" spans="1:8" x14ac:dyDescent="0.3">
      <c r="A86" s="23" t="s">
        <v>6</v>
      </c>
      <c r="B86" s="34">
        <v>4</v>
      </c>
      <c r="C86" s="27" t="s">
        <v>7</v>
      </c>
      <c r="D86" s="14" t="s">
        <v>7</v>
      </c>
      <c r="E86" s="14">
        <v>1</v>
      </c>
      <c r="F86" s="35" t="s">
        <v>7</v>
      </c>
      <c r="G86" s="8" t="s">
        <v>7</v>
      </c>
      <c r="H86" s="9" t="s">
        <v>7</v>
      </c>
    </row>
    <row r="87" spans="1:8" x14ac:dyDescent="0.3">
      <c r="A87" s="23" t="s">
        <v>6</v>
      </c>
      <c r="B87" s="36">
        <v>5</v>
      </c>
      <c r="C87" s="37" t="s">
        <v>7</v>
      </c>
      <c r="D87" s="38" t="s">
        <v>7</v>
      </c>
      <c r="E87" s="38" t="s">
        <v>7</v>
      </c>
      <c r="F87" s="39" t="s">
        <v>7</v>
      </c>
      <c r="G87" s="8" t="s">
        <v>7</v>
      </c>
      <c r="H87" s="9" t="s">
        <v>7</v>
      </c>
    </row>
    <row r="88" spans="1:8" x14ac:dyDescent="0.3">
      <c r="A88" s="89" t="s">
        <v>6</v>
      </c>
      <c r="B88" s="89"/>
      <c r="C88" s="70" t="s">
        <v>7</v>
      </c>
      <c r="D88" s="16" t="s">
        <v>7</v>
      </c>
      <c r="E88" s="16">
        <v>1</v>
      </c>
      <c r="F88" s="40">
        <v>1</v>
      </c>
      <c r="G88" s="17">
        <f>(F88/E88-1)*100</f>
        <v>0</v>
      </c>
      <c r="H88" s="18" t="s">
        <v>7</v>
      </c>
    </row>
    <row r="89" spans="1:8" x14ac:dyDescent="0.3">
      <c r="A89" s="23" t="s">
        <v>9</v>
      </c>
      <c r="B89" s="23">
        <v>1</v>
      </c>
      <c r="C89" s="27">
        <v>1</v>
      </c>
      <c r="D89" s="14">
        <v>1</v>
      </c>
      <c r="E89" s="14" t="s">
        <v>7</v>
      </c>
      <c r="F89" s="35" t="s">
        <v>7</v>
      </c>
      <c r="G89" s="8" t="s">
        <v>7</v>
      </c>
      <c r="H89" s="9" t="s">
        <v>7</v>
      </c>
    </row>
    <row r="90" spans="1:8" x14ac:dyDescent="0.3">
      <c r="A90" s="12" t="s">
        <v>9</v>
      </c>
      <c r="B90" s="12">
        <v>2</v>
      </c>
      <c r="C90" s="13">
        <v>8</v>
      </c>
      <c r="D90" s="14">
        <v>7</v>
      </c>
      <c r="E90" s="14">
        <v>3</v>
      </c>
      <c r="F90" s="35">
        <v>8</v>
      </c>
      <c r="G90" s="8">
        <f t="shared" ref="G90:G93" si="21">(F90/E90-1)*100</f>
        <v>166.66666666666666</v>
      </c>
      <c r="H90" s="9">
        <f t="shared" ref="H90:H93" si="22">(F90/C90-1)*100</f>
        <v>0</v>
      </c>
    </row>
    <row r="91" spans="1:8" x14ac:dyDescent="0.3">
      <c r="A91" s="12" t="s">
        <v>9</v>
      </c>
      <c r="B91" s="12">
        <v>3</v>
      </c>
      <c r="C91" s="13">
        <v>20</v>
      </c>
      <c r="D91" s="14">
        <v>31</v>
      </c>
      <c r="E91" s="14">
        <v>22</v>
      </c>
      <c r="F91" s="35">
        <v>19</v>
      </c>
      <c r="G91" s="8">
        <f t="shared" si="21"/>
        <v>-13.636363636363635</v>
      </c>
      <c r="H91" s="9">
        <f t="shared" si="22"/>
        <v>-5.0000000000000044</v>
      </c>
    </row>
    <row r="92" spans="1:8" x14ac:dyDescent="0.3">
      <c r="A92" s="12" t="s">
        <v>9</v>
      </c>
      <c r="B92" s="12">
        <v>4</v>
      </c>
      <c r="C92" s="13">
        <v>25</v>
      </c>
      <c r="D92" s="14">
        <v>48</v>
      </c>
      <c r="E92" s="14">
        <v>20</v>
      </c>
      <c r="F92" s="35">
        <v>39</v>
      </c>
      <c r="G92" s="8">
        <f t="shared" si="21"/>
        <v>95</v>
      </c>
      <c r="H92" s="9">
        <f t="shared" si="22"/>
        <v>56.000000000000007</v>
      </c>
    </row>
    <row r="93" spans="1:8" x14ac:dyDescent="0.3">
      <c r="A93" s="5" t="s">
        <v>9</v>
      </c>
      <c r="B93" s="5">
        <v>5</v>
      </c>
      <c r="C93" s="13">
        <v>1</v>
      </c>
      <c r="D93" s="14">
        <v>3</v>
      </c>
      <c r="E93" s="14">
        <v>3</v>
      </c>
      <c r="F93" s="35">
        <v>4</v>
      </c>
      <c r="G93" s="8">
        <f t="shared" si="21"/>
        <v>33.333333333333329</v>
      </c>
      <c r="H93" s="9">
        <f t="shared" si="22"/>
        <v>300</v>
      </c>
    </row>
    <row r="94" spans="1:8" x14ac:dyDescent="0.3">
      <c r="A94" s="89" t="s">
        <v>10</v>
      </c>
      <c r="B94" s="89"/>
      <c r="C94" s="15">
        <v>55</v>
      </c>
      <c r="D94" s="16">
        <v>90</v>
      </c>
      <c r="E94" s="16">
        <v>48</v>
      </c>
      <c r="F94" s="40">
        <v>70</v>
      </c>
      <c r="G94" s="17">
        <f>(F94/E94-1)*100</f>
        <v>45.833333333333329</v>
      </c>
      <c r="H94" s="18">
        <f>(F94/C94-1)*100</f>
        <v>27.27272727272727</v>
      </c>
    </row>
    <row r="95" spans="1:8" x14ac:dyDescent="0.3">
      <c r="A95" s="12" t="s">
        <v>11</v>
      </c>
      <c r="B95" s="12">
        <v>1</v>
      </c>
      <c r="C95" s="13">
        <v>3</v>
      </c>
      <c r="D95" s="14">
        <v>3</v>
      </c>
      <c r="E95" s="14">
        <v>2</v>
      </c>
      <c r="F95" s="35">
        <v>1</v>
      </c>
      <c r="G95" s="8">
        <f t="shared" ref="G95:G99" si="23">(F95/E95-1)*100</f>
        <v>-50</v>
      </c>
      <c r="H95" s="9">
        <f t="shared" ref="H95:H99" si="24">(F95/C95-1)*100</f>
        <v>-66.666666666666671</v>
      </c>
    </row>
    <row r="96" spans="1:8" x14ac:dyDescent="0.3">
      <c r="A96" s="12" t="s">
        <v>11</v>
      </c>
      <c r="B96" s="12">
        <v>2</v>
      </c>
      <c r="C96" s="13">
        <v>35</v>
      </c>
      <c r="D96" s="14">
        <v>18</v>
      </c>
      <c r="E96" s="14">
        <v>21</v>
      </c>
      <c r="F96" s="35">
        <v>23</v>
      </c>
      <c r="G96" s="8">
        <f t="shared" si="23"/>
        <v>9.5238095238095344</v>
      </c>
      <c r="H96" s="9">
        <f t="shared" si="24"/>
        <v>-34.285714285714285</v>
      </c>
    </row>
    <row r="97" spans="1:8" x14ac:dyDescent="0.3">
      <c r="A97" s="12" t="s">
        <v>11</v>
      </c>
      <c r="B97" s="12">
        <v>3</v>
      </c>
      <c r="C97" s="13">
        <v>121</v>
      </c>
      <c r="D97" s="14">
        <v>109</v>
      </c>
      <c r="E97" s="14">
        <v>103</v>
      </c>
      <c r="F97" s="35">
        <v>121</v>
      </c>
      <c r="G97" s="8">
        <f t="shared" si="23"/>
        <v>17.475728155339798</v>
      </c>
      <c r="H97" s="9">
        <f t="shared" si="24"/>
        <v>0</v>
      </c>
    </row>
    <row r="98" spans="1:8" x14ac:dyDescent="0.3">
      <c r="A98" s="12" t="s">
        <v>11</v>
      </c>
      <c r="B98" s="12">
        <v>4</v>
      </c>
      <c r="C98" s="13">
        <v>134</v>
      </c>
      <c r="D98" s="14">
        <v>180</v>
      </c>
      <c r="E98" s="14">
        <v>94</v>
      </c>
      <c r="F98" s="35">
        <v>147</v>
      </c>
      <c r="G98" s="8">
        <f t="shared" si="23"/>
        <v>56.38297872340425</v>
      </c>
      <c r="H98" s="9">
        <f t="shared" si="24"/>
        <v>9.7014925373134275</v>
      </c>
    </row>
    <row r="99" spans="1:8" x14ac:dyDescent="0.3">
      <c r="A99" s="12" t="s">
        <v>11</v>
      </c>
      <c r="B99" s="12">
        <v>5</v>
      </c>
      <c r="C99" s="13">
        <v>9</v>
      </c>
      <c r="D99" s="14">
        <v>5</v>
      </c>
      <c r="E99" s="14">
        <v>9</v>
      </c>
      <c r="F99" s="35">
        <v>5</v>
      </c>
      <c r="G99" s="8">
        <f t="shared" si="23"/>
        <v>-44.444444444444443</v>
      </c>
      <c r="H99" s="9">
        <f t="shared" si="24"/>
        <v>-44.444444444444443</v>
      </c>
    </row>
    <row r="100" spans="1:8" x14ac:dyDescent="0.3">
      <c r="A100" s="89" t="s">
        <v>12</v>
      </c>
      <c r="B100" s="89"/>
      <c r="C100" s="15">
        <v>302</v>
      </c>
      <c r="D100" s="16">
        <v>315</v>
      </c>
      <c r="E100" s="16">
        <v>229</v>
      </c>
      <c r="F100" s="40">
        <v>297</v>
      </c>
      <c r="G100" s="17">
        <f>(F100/E100-1)*100</f>
        <v>29.694323144104807</v>
      </c>
      <c r="H100" s="18">
        <f>(F100/C100-1)*100</f>
        <v>-1.655629139072845</v>
      </c>
    </row>
    <row r="101" spans="1:8" x14ac:dyDescent="0.3">
      <c r="A101" s="12" t="s">
        <v>13</v>
      </c>
      <c r="B101" s="12">
        <v>1</v>
      </c>
      <c r="C101" s="13">
        <v>42</v>
      </c>
      <c r="D101" s="14">
        <v>18</v>
      </c>
      <c r="E101" s="14">
        <v>14</v>
      </c>
      <c r="F101" s="35">
        <v>18</v>
      </c>
      <c r="G101" s="8">
        <f>(F101/E101-1)*100</f>
        <v>28.57142857142858</v>
      </c>
      <c r="H101" s="9">
        <f>(F101/C101-1)*100</f>
        <v>-57.142857142857139</v>
      </c>
    </row>
    <row r="102" spans="1:8" x14ac:dyDescent="0.3">
      <c r="A102" s="12" t="s">
        <v>13</v>
      </c>
      <c r="B102" s="12">
        <v>2</v>
      </c>
      <c r="C102" s="13">
        <v>439</v>
      </c>
      <c r="D102" s="14">
        <v>191</v>
      </c>
      <c r="E102" s="14">
        <v>183</v>
      </c>
      <c r="F102" s="35">
        <v>243</v>
      </c>
      <c r="G102" s="8">
        <f t="shared" ref="G102:G105" si="25">(F102/E102-1)*100</f>
        <v>32.78688524590163</v>
      </c>
      <c r="H102" s="9">
        <f t="shared" ref="H102:H105" si="26">(F102/C102-1)*100</f>
        <v>-44.646924829157172</v>
      </c>
    </row>
    <row r="103" spans="1:8" x14ac:dyDescent="0.3">
      <c r="A103" s="12" t="s">
        <v>13</v>
      </c>
      <c r="B103" s="12">
        <v>3</v>
      </c>
      <c r="C103" s="13">
        <v>1506</v>
      </c>
      <c r="D103" s="14">
        <v>1103</v>
      </c>
      <c r="E103" s="14">
        <v>1027</v>
      </c>
      <c r="F103" s="35">
        <v>1498</v>
      </c>
      <c r="G103" s="8">
        <f t="shared" si="25"/>
        <v>45.861733203505352</v>
      </c>
      <c r="H103" s="9">
        <f t="shared" si="26"/>
        <v>-0.5312084993359889</v>
      </c>
    </row>
    <row r="104" spans="1:8" x14ac:dyDescent="0.3">
      <c r="A104" s="12" t="s">
        <v>13</v>
      </c>
      <c r="B104" s="12">
        <v>4</v>
      </c>
      <c r="C104" s="13">
        <v>444</v>
      </c>
      <c r="D104" s="14">
        <v>359</v>
      </c>
      <c r="E104" s="14">
        <v>317</v>
      </c>
      <c r="F104" s="35">
        <v>440</v>
      </c>
      <c r="G104" s="8">
        <f t="shared" si="25"/>
        <v>38.801261829653001</v>
      </c>
      <c r="H104" s="9">
        <f t="shared" si="26"/>
        <v>-0.9009009009009028</v>
      </c>
    </row>
    <row r="105" spans="1:8" x14ac:dyDescent="0.3">
      <c r="A105" s="12" t="s">
        <v>13</v>
      </c>
      <c r="B105" s="12">
        <v>5</v>
      </c>
      <c r="C105" s="13">
        <v>8</v>
      </c>
      <c r="D105" s="38">
        <v>1</v>
      </c>
      <c r="E105" s="38">
        <v>3</v>
      </c>
      <c r="F105" s="39">
        <v>4</v>
      </c>
      <c r="G105" s="8">
        <f t="shared" si="25"/>
        <v>33.333333333333329</v>
      </c>
      <c r="H105" s="9">
        <f t="shared" si="26"/>
        <v>-50</v>
      </c>
    </row>
    <row r="106" spans="1:8" x14ac:dyDescent="0.3">
      <c r="A106" s="89" t="s">
        <v>14</v>
      </c>
      <c r="B106" s="89"/>
      <c r="C106" s="15">
        <v>2439</v>
      </c>
      <c r="D106" s="16">
        <v>1672</v>
      </c>
      <c r="E106" s="16">
        <v>1544</v>
      </c>
      <c r="F106" s="40">
        <v>2203</v>
      </c>
      <c r="G106" s="17">
        <f>(F106/E106-1)*100</f>
        <v>42.681347150259064</v>
      </c>
      <c r="H106" s="18">
        <f>(F106/C106-1)*100</f>
        <v>-9.6760967609676118</v>
      </c>
    </row>
    <row r="107" spans="1:8" x14ac:dyDescent="0.3">
      <c r="A107" s="12" t="s">
        <v>15</v>
      </c>
      <c r="B107" s="12">
        <v>1</v>
      </c>
      <c r="C107" s="13">
        <v>849</v>
      </c>
      <c r="D107" s="14">
        <v>556</v>
      </c>
      <c r="E107" s="14">
        <v>552</v>
      </c>
      <c r="F107" s="35">
        <v>1011</v>
      </c>
      <c r="G107" s="8">
        <f>(F107/E107-1)*100</f>
        <v>83.152173913043484</v>
      </c>
      <c r="H107" s="9">
        <f>(F107/C107-1)*100</f>
        <v>19.081272084805654</v>
      </c>
    </row>
    <row r="108" spans="1:8" x14ac:dyDescent="0.3">
      <c r="A108" s="12" t="s">
        <v>15</v>
      </c>
      <c r="B108" s="12">
        <v>2</v>
      </c>
      <c r="C108" s="13">
        <v>1015</v>
      </c>
      <c r="D108" s="14">
        <v>1002</v>
      </c>
      <c r="E108" s="14">
        <v>854</v>
      </c>
      <c r="F108" s="35">
        <v>1364</v>
      </c>
      <c r="G108" s="8">
        <f t="shared" ref="G108:G110" si="27">(F108/E108-1)*100</f>
        <v>59.71896955503513</v>
      </c>
      <c r="H108" s="9">
        <f t="shared" ref="H108:H112" si="28">(F108/C108-1)*100</f>
        <v>34.384236453201964</v>
      </c>
    </row>
    <row r="109" spans="1:8" x14ac:dyDescent="0.3">
      <c r="A109" s="12" t="s">
        <v>15</v>
      </c>
      <c r="B109" s="12">
        <v>3</v>
      </c>
      <c r="C109" s="13">
        <v>667</v>
      </c>
      <c r="D109" s="14">
        <v>540</v>
      </c>
      <c r="E109" s="14">
        <v>545</v>
      </c>
      <c r="F109" s="35">
        <v>715</v>
      </c>
      <c r="G109" s="8">
        <f t="shared" si="27"/>
        <v>31.192660550458704</v>
      </c>
      <c r="H109" s="9">
        <f t="shared" si="28"/>
        <v>7.1964017991004603</v>
      </c>
    </row>
    <row r="110" spans="1:8" x14ac:dyDescent="0.3">
      <c r="A110" s="12" t="s">
        <v>15</v>
      </c>
      <c r="B110" s="12">
        <v>4</v>
      </c>
      <c r="C110" s="13">
        <v>59</v>
      </c>
      <c r="D110" s="14">
        <v>51</v>
      </c>
      <c r="E110" s="14">
        <v>48</v>
      </c>
      <c r="F110" s="35">
        <v>34</v>
      </c>
      <c r="G110" s="8">
        <f t="shared" si="27"/>
        <v>-29.166666666666664</v>
      </c>
      <c r="H110" s="9">
        <f t="shared" si="28"/>
        <v>-42.372881355932201</v>
      </c>
    </row>
    <row r="111" spans="1:8" x14ac:dyDescent="0.3">
      <c r="A111" s="12" t="s">
        <v>15</v>
      </c>
      <c r="B111" s="12">
        <v>5</v>
      </c>
      <c r="C111" s="27" t="s">
        <v>7</v>
      </c>
      <c r="D111" s="28" t="s">
        <v>7</v>
      </c>
      <c r="E111" s="28" t="s">
        <v>7</v>
      </c>
      <c r="F111" s="41" t="s">
        <v>7</v>
      </c>
      <c r="G111" s="8" t="s">
        <v>7</v>
      </c>
      <c r="H111" s="9" t="s">
        <v>7</v>
      </c>
    </row>
    <row r="112" spans="1:8" x14ac:dyDescent="0.3">
      <c r="A112" s="89" t="s">
        <v>16</v>
      </c>
      <c r="B112" s="89"/>
      <c r="C112" s="15">
        <v>2590</v>
      </c>
      <c r="D112" s="16">
        <v>2149</v>
      </c>
      <c r="E112" s="16">
        <v>1999</v>
      </c>
      <c r="F112" s="40">
        <v>3124</v>
      </c>
      <c r="G112" s="17">
        <f>(F112/E112-1)*100</f>
        <v>56.27813906953476</v>
      </c>
      <c r="H112" s="18">
        <f>(F112/C112-1)*100</f>
        <v>20.617760617760617</v>
      </c>
    </row>
    <row r="113" spans="1:8" x14ac:dyDescent="0.3">
      <c r="A113" s="80" t="s">
        <v>23</v>
      </c>
      <c r="B113" s="81"/>
      <c r="C113" s="20">
        <v>5386</v>
      </c>
      <c r="D113" s="20">
        <v>4226</v>
      </c>
      <c r="E113" s="20">
        <v>3821</v>
      </c>
      <c r="F113" s="20">
        <v>5695</v>
      </c>
      <c r="G113" s="21">
        <f>(F113/E113-1)*100</f>
        <v>49.044752682543844</v>
      </c>
      <c r="H113" s="22">
        <f>(F113/C113-1)*100</f>
        <v>5.7370961752692073</v>
      </c>
    </row>
    <row r="114" spans="1:8" x14ac:dyDescent="0.3">
      <c r="A114" s="90" t="s">
        <v>24</v>
      </c>
      <c r="B114" s="90"/>
      <c r="C114" s="90"/>
      <c r="D114" s="90"/>
      <c r="E114" s="90"/>
      <c r="F114" s="90"/>
      <c r="G114" s="90"/>
      <c r="H114" s="90"/>
    </row>
    <row r="115" spans="1:8" x14ac:dyDescent="0.3">
      <c r="A115" s="42" t="s">
        <v>6</v>
      </c>
      <c r="B115" s="42">
        <v>1</v>
      </c>
      <c r="C115" s="24" t="s">
        <v>7</v>
      </c>
      <c r="D115" s="43">
        <v>1</v>
      </c>
      <c r="E115" s="43" t="s">
        <v>7</v>
      </c>
      <c r="F115" s="44" t="s">
        <v>7</v>
      </c>
      <c r="G115" s="33"/>
      <c r="H115" s="33"/>
    </row>
    <row r="116" spans="1:8" x14ac:dyDescent="0.3">
      <c r="A116" s="23" t="s">
        <v>6</v>
      </c>
      <c r="B116" s="23">
        <v>2</v>
      </c>
      <c r="C116" s="45" t="s">
        <v>7</v>
      </c>
      <c r="D116" s="46" t="s">
        <v>7</v>
      </c>
      <c r="E116" s="46" t="s">
        <v>7</v>
      </c>
      <c r="F116" s="47" t="s">
        <v>7</v>
      </c>
      <c r="G116" s="8" t="s">
        <v>7</v>
      </c>
      <c r="H116" s="9" t="s">
        <v>7</v>
      </c>
    </row>
    <row r="117" spans="1:8" x14ac:dyDescent="0.3">
      <c r="A117" s="12" t="s">
        <v>6</v>
      </c>
      <c r="B117" s="12">
        <v>3</v>
      </c>
      <c r="C117" s="13">
        <v>3</v>
      </c>
      <c r="D117" s="14">
        <v>2</v>
      </c>
      <c r="E117" s="14">
        <v>2</v>
      </c>
      <c r="F117" s="35">
        <v>1</v>
      </c>
      <c r="G117" s="8">
        <f t="shared" ref="G117" si="29">(F117/E117-1)*100</f>
        <v>-50</v>
      </c>
      <c r="H117" s="9">
        <f>(F117/C117-1)*100</f>
        <v>-66.666666666666671</v>
      </c>
    </row>
    <row r="118" spans="1:8" x14ac:dyDescent="0.3">
      <c r="A118" s="12" t="s">
        <v>6</v>
      </c>
      <c r="B118" s="12">
        <v>4</v>
      </c>
      <c r="C118" s="13" t="s">
        <v>7</v>
      </c>
      <c r="D118" s="14" t="s">
        <v>7</v>
      </c>
      <c r="E118" s="14" t="s">
        <v>7</v>
      </c>
      <c r="F118" s="35" t="s">
        <v>7</v>
      </c>
      <c r="G118" s="8" t="s">
        <v>7</v>
      </c>
      <c r="H118" s="9" t="s">
        <v>7</v>
      </c>
    </row>
    <row r="119" spans="1:8" x14ac:dyDescent="0.3">
      <c r="A119" s="12" t="s">
        <v>6</v>
      </c>
      <c r="B119" s="12">
        <v>5</v>
      </c>
      <c r="C119" s="13" t="s">
        <v>7</v>
      </c>
      <c r="D119" s="14" t="s">
        <v>7</v>
      </c>
      <c r="E119" s="14" t="s">
        <v>7</v>
      </c>
      <c r="F119" s="35" t="s">
        <v>7</v>
      </c>
      <c r="G119" s="8" t="s">
        <v>7</v>
      </c>
      <c r="H119" s="9" t="s">
        <v>7</v>
      </c>
    </row>
    <row r="120" spans="1:8" x14ac:dyDescent="0.3">
      <c r="A120" s="89" t="s">
        <v>6</v>
      </c>
      <c r="B120" s="89"/>
      <c r="C120" s="15">
        <v>3</v>
      </c>
      <c r="D120" s="16">
        <v>3</v>
      </c>
      <c r="E120" s="16">
        <v>2</v>
      </c>
      <c r="F120" s="40">
        <v>1</v>
      </c>
      <c r="G120" s="17">
        <f>(F120/E120-1)*100</f>
        <v>-50</v>
      </c>
      <c r="H120" s="18">
        <f>(F120/C120-1)*100</f>
        <v>-66.666666666666671</v>
      </c>
    </row>
    <row r="121" spans="1:8" x14ac:dyDescent="0.3">
      <c r="A121" s="5" t="s">
        <v>9</v>
      </c>
      <c r="B121" s="5">
        <v>1</v>
      </c>
      <c r="C121" s="13" t="s">
        <v>7</v>
      </c>
      <c r="D121" s="14">
        <v>1</v>
      </c>
      <c r="E121" s="14" t="s">
        <v>7</v>
      </c>
      <c r="F121" s="35" t="s">
        <v>7</v>
      </c>
      <c r="G121" s="8" t="s">
        <v>7</v>
      </c>
      <c r="H121" s="9" t="s">
        <v>7</v>
      </c>
    </row>
    <row r="122" spans="1:8" x14ac:dyDescent="0.3">
      <c r="A122" s="12" t="s">
        <v>9</v>
      </c>
      <c r="B122" s="12">
        <v>2</v>
      </c>
      <c r="C122" s="13">
        <v>14</v>
      </c>
      <c r="D122" s="14">
        <v>6</v>
      </c>
      <c r="E122" s="14">
        <v>8</v>
      </c>
      <c r="F122" s="35">
        <v>7</v>
      </c>
      <c r="G122" s="8">
        <f>(F122/E122-1)*100</f>
        <v>-12.5</v>
      </c>
      <c r="H122" s="9">
        <f>(F122/C122-1)*100</f>
        <v>-50</v>
      </c>
    </row>
    <row r="123" spans="1:8" x14ac:dyDescent="0.3">
      <c r="A123" s="12" t="s">
        <v>9</v>
      </c>
      <c r="B123" s="12">
        <v>3</v>
      </c>
      <c r="C123" s="13">
        <v>77</v>
      </c>
      <c r="D123" s="14">
        <v>49</v>
      </c>
      <c r="E123" s="14">
        <v>68</v>
      </c>
      <c r="F123" s="35">
        <v>79</v>
      </c>
      <c r="G123" s="8">
        <f t="shared" ref="G123:G125" si="30">(F123/E123-1)*100</f>
        <v>16.176470588235304</v>
      </c>
      <c r="H123" s="9">
        <f t="shared" ref="H123:H125" si="31">(F123/C123-1)*100</f>
        <v>2.5974025974025983</v>
      </c>
    </row>
    <row r="124" spans="1:8" x14ac:dyDescent="0.3">
      <c r="A124" s="12" t="s">
        <v>9</v>
      </c>
      <c r="B124" s="12">
        <v>4</v>
      </c>
      <c r="C124" s="13">
        <v>20</v>
      </c>
      <c r="D124" s="14">
        <v>55</v>
      </c>
      <c r="E124" s="14">
        <v>31</v>
      </c>
      <c r="F124" s="35">
        <v>42</v>
      </c>
      <c r="G124" s="8">
        <f t="shared" si="30"/>
        <v>35.483870967741929</v>
      </c>
      <c r="H124" s="9">
        <f t="shared" si="31"/>
        <v>110.00000000000001</v>
      </c>
    </row>
    <row r="125" spans="1:8" x14ac:dyDescent="0.3">
      <c r="A125" s="5" t="s">
        <v>9</v>
      </c>
      <c r="B125" s="5">
        <v>5</v>
      </c>
      <c r="C125" s="27">
        <v>3</v>
      </c>
      <c r="D125" s="28">
        <v>1</v>
      </c>
      <c r="E125" s="28">
        <v>1</v>
      </c>
      <c r="F125" s="41">
        <v>5</v>
      </c>
      <c r="G125" s="8">
        <f t="shared" si="30"/>
        <v>400</v>
      </c>
      <c r="H125" s="9">
        <f t="shared" si="31"/>
        <v>66.666666666666671</v>
      </c>
    </row>
    <row r="126" spans="1:8" x14ac:dyDescent="0.3">
      <c r="A126" s="89" t="s">
        <v>9</v>
      </c>
      <c r="B126" s="89"/>
      <c r="C126" s="15">
        <v>114</v>
      </c>
      <c r="D126" s="16">
        <v>112</v>
      </c>
      <c r="E126" s="16">
        <v>108</v>
      </c>
      <c r="F126" s="40">
        <v>133</v>
      </c>
      <c r="G126" s="17">
        <f t="shared" ref="G126:G133" si="32">(F126/E126-1)*100</f>
        <v>23.148148148148138</v>
      </c>
      <c r="H126" s="18">
        <f>(F126/C126-1)*100</f>
        <v>16.666666666666675</v>
      </c>
    </row>
    <row r="127" spans="1:8" x14ac:dyDescent="0.3">
      <c r="A127" s="5" t="s">
        <v>11</v>
      </c>
      <c r="B127" s="5">
        <v>1</v>
      </c>
      <c r="C127" s="13">
        <v>2</v>
      </c>
      <c r="D127" s="14" t="s">
        <v>7</v>
      </c>
      <c r="E127" s="14" t="s">
        <v>7</v>
      </c>
      <c r="F127" s="35">
        <v>8</v>
      </c>
      <c r="G127" s="8" t="s">
        <v>7</v>
      </c>
      <c r="H127" s="9">
        <f>(F127/C127-1)*100</f>
        <v>300</v>
      </c>
    </row>
    <row r="128" spans="1:8" x14ac:dyDescent="0.3">
      <c r="A128" s="12" t="s">
        <v>11</v>
      </c>
      <c r="B128" s="12">
        <v>2</v>
      </c>
      <c r="C128" s="13">
        <v>24</v>
      </c>
      <c r="D128" s="14">
        <v>30</v>
      </c>
      <c r="E128" s="14">
        <v>25</v>
      </c>
      <c r="F128" s="35">
        <v>40</v>
      </c>
      <c r="G128" s="8">
        <f>(F128/E128-1)*100</f>
        <v>60.000000000000007</v>
      </c>
      <c r="H128" s="9">
        <f>(F128/C128-1)*100</f>
        <v>66.666666666666671</v>
      </c>
    </row>
    <row r="129" spans="1:8" x14ac:dyDescent="0.3">
      <c r="A129" s="12" t="s">
        <v>11</v>
      </c>
      <c r="B129" s="12">
        <v>3</v>
      </c>
      <c r="C129" s="13">
        <v>222</v>
      </c>
      <c r="D129" s="14">
        <v>160</v>
      </c>
      <c r="E129" s="14">
        <v>211</v>
      </c>
      <c r="F129" s="35">
        <v>203</v>
      </c>
      <c r="G129" s="8">
        <f>(F129/E129-1)*100</f>
        <v>-3.7914691943127909</v>
      </c>
      <c r="H129" s="9">
        <f>(F129/C129-1)*100</f>
        <v>-8.5585585585585591</v>
      </c>
    </row>
    <row r="130" spans="1:8" x14ac:dyDescent="0.3">
      <c r="A130" s="12" t="s">
        <v>11</v>
      </c>
      <c r="B130" s="12">
        <v>4</v>
      </c>
      <c r="C130" s="13">
        <v>119</v>
      </c>
      <c r="D130" s="14">
        <v>142</v>
      </c>
      <c r="E130" s="14">
        <v>104</v>
      </c>
      <c r="F130" s="35">
        <v>134</v>
      </c>
      <c r="G130" s="8">
        <f>(F130/E130-1)*100</f>
        <v>28.846153846153854</v>
      </c>
      <c r="H130" s="9">
        <f>(F130/C130-1)*100</f>
        <v>12.605042016806722</v>
      </c>
    </row>
    <row r="131" spans="1:8" x14ac:dyDescent="0.3">
      <c r="A131" s="12" t="s">
        <v>11</v>
      </c>
      <c r="B131" s="12">
        <v>5</v>
      </c>
      <c r="C131" s="13">
        <v>6</v>
      </c>
      <c r="D131" s="14">
        <v>9</v>
      </c>
      <c r="E131" s="14">
        <v>1</v>
      </c>
      <c r="F131" s="35">
        <v>1</v>
      </c>
      <c r="G131" s="8">
        <f>(F131/E131-1)*100</f>
        <v>0</v>
      </c>
      <c r="H131" s="9">
        <f>(F131/C131-1)*100</f>
        <v>-83.333333333333343</v>
      </c>
    </row>
    <row r="132" spans="1:8" x14ac:dyDescent="0.3">
      <c r="A132" s="89" t="s">
        <v>12</v>
      </c>
      <c r="B132" s="89"/>
      <c r="C132" s="15">
        <v>373</v>
      </c>
      <c r="D132" s="16">
        <v>341</v>
      </c>
      <c r="E132" s="16">
        <v>341</v>
      </c>
      <c r="F132" s="40">
        <v>386</v>
      </c>
      <c r="G132" s="17">
        <f>(F132/E132-1)*100</f>
        <v>13.196480938416432</v>
      </c>
      <c r="H132" s="18">
        <f>(F132/C132-1)*100</f>
        <v>3.4852546916890104</v>
      </c>
    </row>
    <row r="133" spans="1:8" x14ac:dyDescent="0.3">
      <c r="A133" s="12" t="s">
        <v>13</v>
      </c>
      <c r="B133" s="12">
        <v>1</v>
      </c>
      <c r="C133" s="13">
        <v>14</v>
      </c>
      <c r="D133" s="14">
        <v>12</v>
      </c>
      <c r="E133" s="14">
        <v>15</v>
      </c>
      <c r="F133" s="35">
        <v>5</v>
      </c>
      <c r="G133" s="8">
        <f t="shared" si="32"/>
        <v>-66.666666666666671</v>
      </c>
      <c r="H133" s="9">
        <f t="shared" ref="H133" si="33">(F133/C133-1)*100</f>
        <v>-64.285714285714278</v>
      </c>
    </row>
    <row r="134" spans="1:8" x14ac:dyDescent="0.3">
      <c r="A134" s="12" t="s">
        <v>13</v>
      </c>
      <c r="B134" s="12">
        <v>2</v>
      </c>
      <c r="C134" s="13">
        <v>171</v>
      </c>
      <c r="D134" s="14">
        <v>125</v>
      </c>
      <c r="E134" s="14">
        <v>121</v>
      </c>
      <c r="F134" s="35">
        <v>102</v>
      </c>
      <c r="G134" s="8">
        <f t="shared" ref="G134:G137" si="34">(F134/E134-1)*100</f>
        <v>-15.702479338842979</v>
      </c>
      <c r="H134" s="9">
        <f t="shared" ref="H134:H135" si="35">(F134/C134-1)*100</f>
        <v>-40.350877192982459</v>
      </c>
    </row>
    <row r="135" spans="1:8" x14ac:dyDescent="0.3">
      <c r="A135" s="12" t="s">
        <v>13</v>
      </c>
      <c r="B135" s="12">
        <v>3</v>
      </c>
      <c r="C135" s="13">
        <v>515</v>
      </c>
      <c r="D135" s="14">
        <v>642</v>
      </c>
      <c r="E135" s="14">
        <v>530</v>
      </c>
      <c r="F135" s="35">
        <v>605</v>
      </c>
      <c r="G135" s="8">
        <f t="shared" si="34"/>
        <v>14.150943396226424</v>
      </c>
      <c r="H135" s="9">
        <f t="shared" si="35"/>
        <v>17.475728155339798</v>
      </c>
    </row>
    <row r="136" spans="1:8" x14ac:dyDescent="0.3">
      <c r="A136" s="12" t="s">
        <v>13</v>
      </c>
      <c r="B136" s="12">
        <v>4</v>
      </c>
      <c r="C136" s="13">
        <v>156</v>
      </c>
      <c r="D136" s="14">
        <v>178</v>
      </c>
      <c r="E136" s="14">
        <v>138</v>
      </c>
      <c r="F136" s="35">
        <v>119</v>
      </c>
      <c r="G136" s="8">
        <f t="shared" si="34"/>
        <v>-13.768115942028981</v>
      </c>
      <c r="H136" s="9">
        <f>(F136/C136-1)*100</f>
        <v>-23.717948717948723</v>
      </c>
    </row>
    <row r="137" spans="1:8" x14ac:dyDescent="0.3">
      <c r="A137" s="12" t="s">
        <v>13</v>
      </c>
      <c r="B137" s="12">
        <v>5</v>
      </c>
      <c r="C137" s="13">
        <v>2</v>
      </c>
      <c r="D137" s="14">
        <v>1</v>
      </c>
      <c r="E137" s="14">
        <v>1</v>
      </c>
      <c r="F137" s="35">
        <v>1</v>
      </c>
      <c r="G137" s="8">
        <f t="shared" si="34"/>
        <v>0</v>
      </c>
      <c r="H137" s="9">
        <f>(F137/C137-1)*100</f>
        <v>-50</v>
      </c>
    </row>
    <row r="138" spans="1:8" x14ac:dyDescent="0.3">
      <c r="A138" s="89" t="s">
        <v>14</v>
      </c>
      <c r="B138" s="89"/>
      <c r="C138" s="15">
        <v>858</v>
      </c>
      <c r="D138" s="16">
        <v>958</v>
      </c>
      <c r="E138" s="16">
        <v>805</v>
      </c>
      <c r="F138" s="40">
        <v>832</v>
      </c>
      <c r="G138" s="17">
        <f>(F138/E138-1)*100</f>
        <v>3.354037267080745</v>
      </c>
      <c r="H138" s="18">
        <f>(F138/C138-1)*100</f>
        <v>-3.0303030303030276</v>
      </c>
    </row>
    <row r="139" spans="1:8" x14ac:dyDescent="0.3">
      <c r="A139" s="12" t="s">
        <v>15</v>
      </c>
      <c r="B139" s="12">
        <v>1</v>
      </c>
      <c r="C139" s="13">
        <v>98</v>
      </c>
      <c r="D139" s="14">
        <v>35</v>
      </c>
      <c r="E139" s="14">
        <v>26</v>
      </c>
      <c r="F139" s="35">
        <v>49</v>
      </c>
      <c r="G139" s="8">
        <f>(F139/E139-1)*100</f>
        <v>88.461538461538453</v>
      </c>
      <c r="H139" s="9">
        <f>(F139/C139-1)*100</f>
        <v>-50</v>
      </c>
    </row>
    <row r="140" spans="1:8" x14ac:dyDescent="0.3">
      <c r="A140" s="12" t="s">
        <v>15</v>
      </c>
      <c r="B140" s="12">
        <v>2</v>
      </c>
      <c r="C140" s="13">
        <v>76</v>
      </c>
      <c r="D140" s="14">
        <v>127</v>
      </c>
      <c r="E140" s="14">
        <v>107</v>
      </c>
      <c r="F140" s="35">
        <v>115</v>
      </c>
      <c r="G140" s="8">
        <f t="shared" ref="G140:G142" si="36">(F140/E140-1)*100</f>
        <v>7.4766355140186924</v>
      </c>
      <c r="H140" s="9">
        <f t="shared" ref="H140:H142" si="37">(F140/C140-1)*100</f>
        <v>51.315789473684205</v>
      </c>
    </row>
    <row r="141" spans="1:8" x14ac:dyDescent="0.3">
      <c r="A141" s="12" t="s">
        <v>15</v>
      </c>
      <c r="B141" s="12">
        <v>3</v>
      </c>
      <c r="C141" s="13">
        <v>96</v>
      </c>
      <c r="D141" s="14">
        <v>83</v>
      </c>
      <c r="E141" s="14">
        <v>65</v>
      </c>
      <c r="F141" s="35">
        <v>86</v>
      </c>
      <c r="G141" s="8">
        <f t="shared" si="36"/>
        <v>32.307692307692307</v>
      </c>
      <c r="H141" s="9">
        <f t="shared" si="37"/>
        <v>-10.416666666666663</v>
      </c>
    </row>
    <row r="142" spans="1:8" x14ac:dyDescent="0.3">
      <c r="A142" s="12" t="s">
        <v>15</v>
      </c>
      <c r="B142" s="12">
        <v>4</v>
      </c>
      <c r="C142" s="13">
        <v>7</v>
      </c>
      <c r="D142" s="14">
        <v>12</v>
      </c>
      <c r="E142" s="14">
        <v>10</v>
      </c>
      <c r="F142" s="35">
        <v>3</v>
      </c>
      <c r="G142" s="8">
        <f t="shared" si="36"/>
        <v>-70</v>
      </c>
      <c r="H142" s="9">
        <f t="shared" si="37"/>
        <v>-57.142857142857139</v>
      </c>
    </row>
    <row r="143" spans="1:8" x14ac:dyDescent="0.3">
      <c r="A143" s="12" t="s">
        <v>15</v>
      </c>
      <c r="B143" s="12">
        <v>5</v>
      </c>
      <c r="C143" s="27" t="s">
        <v>7</v>
      </c>
      <c r="D143" s="38" t="s">
        <v>7</v>
      </c>
      <c r="E143" s="38" t="s">
        <v>7</v>
      </c>
      <c r="F143" s="39" t="s">
        <v>7</v>
      </c>
      <c r="G143" s="8" t="s">
        <v>7</v>
      </c>
      <c r="H143" s="9" t="s">
        <v>7</v>
      </c>
    </row>
    <row r="144" spans="1:8" x14ac:dyDescent="0.3">
      <c r="A144" s="89" t="s">
        <v>15</v>
      </c>
      <c r="B144" s="89"/>
      <c r="C144" s="15">
        <v>277</v>
      </c>
      <c r="D144" s="16">
        <v>257</v>
      </c>
      <c r="E144" s="16">
        <v>208</v>
      </c>
      <c r="F144" s="40">
        <v>253</v>
      </c>
      <c r="G144" s="17">
        <f>(F144/E144-1)*100</f>
        <v>21.634615384615373</v>
      </c>
      <c r="H144" s="18">
        <f>(F144/C144-1)*100</f>
        <v>-8.6642599277978345</v>
      </c>
    </row>
    <row r="145" spans="1:8" x14ac:dyDescent="0.3">
      <c r="A145" s="80" t="s">
        <v>6</v>
      </c>
      <c r="B145" s="81"/>
      <c r="C145" s="20">
        <v>1625</v>
      </c>
      <c r="D145" s="20">
        <v>1671</v>
      </c>
      <c r="E145" s="20">
        <v>1464</v>
      </c>
      <c r="F145" s="20">
        <v>1605</v>
      </c>
      <c r="G145" s="21">
        <f>(F145/E145-1)*100</f>
        <v>9.6311475409835978</v>
      </c>
      <c r="H145" s="22">
        <f>(F145/C145-1)*100</f>
        <v>-1.2307692307692353</v>
      </c>
    </row>
    <row r="146" spans="1:8" x14ac:dyDescent="0.3">
      <c r="A146" s="89" t="s">
        <v>25</v>
      </c>
      <c r="B146" s="89"/>
      <c r="C146" s="89"/>
      <c r="D146" s="89"/>
      <c r="E146" s="89"/>
      <c r="F146" s="89"/>
      <c r="G146" s="89"/>
      <c r="H146" s="89"/>
    </row>
    <row r="147" spans="1:8" x14ac:dyDescent="0.3">
      <c r="A147" s="48" t="s">
        <v>6</v>
      </c>
      <c r="B147" s="48">
        <v>2</v>
      </c>
      <c r="C147" s="49" t="s">
        <v>7</v>
      </c>
      <c r="D147" s="50" t="s">
        <v>7</v>
      </c>
      <c r="E147" s="50" t="s">
        <v>7</v>
      </c>
      <c r="F147" s="51" t="s">
        <v>7</v>
      </c>
      <c r="G147" s="8" t="s">
        <v>7</v>
      </c>
      <c r="H147" s="9" t="s">
        <v>7</v>
      </c>
    </row>
    <row r="148" spans="1:8" x14ac:dyDescent="0.3">
      <c r="A148" s="92" t="s">
        <v>6</v>
      </c>
      <c r="B148" s="93"/>
      <c r="C148" s="52" t="s">
        <v>7</v>
      </c>
      <c r="D148" s="53" t="s">
        <v>7</v>
      </c>
      <c r="E148" s="53" t="s">
        <v>7</v>
      </c>
      <c r="F148" s="54" t="s">
        <v>7</v>
      </c>
      <c r="G148" s="55" t="s">
        <v>7</v>
      </c>
      <c r="H148" s="56" t="s">
        <v>7</v>
      </c>
    </row>
    <row r="149" spans="1:8" x14ac:dyDescent="0.3">
      <c r="A149" s="12" t="s">
        <v>9</v>
      </c>
      <c r="B149" s="12">
        <v>1</v>
      </c>
      <c r="C149" s="49" t="s">
        <v>7</v>
      </c>
      <c r="D149" s="57">
        <v>1</v>
      </c>
      <c r="E149" s="57" t="s">
        <v>7</v>
      </c>
      <c r="F149" s="58" t="s">
        <v>7</v>
      </c>
      <c r="G149" s="8" t="s">
        <v>7</v>
      </c>
      <c r="H149" s="9" t="s">
        <v>7</v>
      </c>
    </row>
    <row r="150" spans="1:8" x14ac:dyDescent="0.3">
      <c r="A150" s="12" t="s">
        <v>9</v>
      </c>
      <c r="B150" s="12">
        <v>2</v>
      </c>
      <c r="C150" s="27" t="s">
        <v>7</v>
      </c>
      <c r="D150" s="28">
        <v>1</v>
      </c>
      <c r="E150" s="28">
        <v>3</v>
      </c>
      <c r="F150" s="41">
        <v>3</v>
      </c>
      <c r="G150" s="8">
        <f t="shared" ref="G150:G151" si="38">(F150/E150-1)*100</f>
        <v>0</v>
      </c>
      <c r="H150" s="9" t="s">
        <v>7</v>
      </c>
    </row>
    <row r="151" spans="1:8" x14ac:dyDescent="0.3">
      <c r="A151" s="12" t="s">
        <v>9</v>
      </c>
      <c r="B151" s="12">
        <v>3</v>
      </c>
      <c r="C151" s="27" t="s">
        <v>7</v>
      </c>
      <c r="D151" s="28">
        <v>2</v>
      </c>
      <c r="E151" s="28">
        <v>1</v>
      </c>
      <c r="F151" s="41">
        <v>1</v>
      </c>
      <c r="G151" s="8">
        <f t="shared" si="38"/>
        <v>0</v>
      </c>
      <c r="H151" s="9" t="s">
        <v>7</v>
      </c>
    </row>
    <row r="152" spans="1:8" x14ac:dyDescent="0.3">
      <c r="A152" s="12" t="s">
        <v>9</v>
      </c>
      <c r="B152" s="12">
        <v>4</v>
      </c>
      <c r="C152" s="27" t="s">
        <v>7</v>
      </c>
      <c r="D152" s="28" t="s">
        <v>7</v>
      </c>
      <c r="E152" s="28" t="s">
        <v>7</v>
      </c>
      <c r="F152" s="41">
        <v>1</v>
      </c>
      <c r="G152" s="9" t="s">
        <v>7</v>
      </c>
      <c r="H152" s="9" t="s">
        <v>7</v>
      </c>
    </row>
    <row r="153" spans="1:8" x14ac:dyDescent="0.3">
      <c r="A153" s="12" t="s">
        <v>9</v>
      </c>
      <c r="B153" s="12">
        <v>5</v>
      </c>
      <c r="C153" s="27" t="s">
        <v>7</v>
      </c>
      <c r="D153" s="28" t="s">
        <v>7</v>
      </c>
      <c r="E153" s="28" t="s">
        <v>7</v>
      </c>
      <c r="F153" s="41" t="s">
        <v>7</v>
      </c>
      <c r="G153" s="9" t="s">
        <v>7</v>
      </c>
      <c r="H153" s="9" t="s">
        <v>7</v>
      </c>
    </row>
    <row r="154" spans="1:8" x14ac:dyDescent="0.3">
      <c r="A154" s="89" t="s">
        <v>9</v>
      </c>
      <c r="B154" s="89"/>
      <c r="C154" s="15" t="s">
        <v>7</v>
      </c>
      <c r="D154" s="16">
        <v>4</v>
      </c>
      <c r="E154" s="16">
        <v>4</v>
      </c>
      <c r="F154" s="40">
        <v>5</v>
      </c>
      <c r="G154" s="18">
        <f>(F154/E154-1)*100</f>
        <v>25</v>
      </c>
      <c r="H154" s="18" t="s">
        <v>7</v>
      </c>
    </row>
    <row r="155" spans="1:8" x14ac:dyDescent="0.3">
      <c r="A155" s="12" t="s">
        <v>11</v>
      </c>
      <c r="B155" s="12">
        <v>1</v>
      </c>
      <c r="C155" s="27" t="s">
        <v>7</v>
      </c>
      <c r="D155" s="28" t="s">
        <v>7</v>
      </c>
      <c r="E155" s="28">
        <v>1</v>
      </c>
      <c r="F155" s="41">
        <v>1</v>
      </c>
      <c r="G155" s="8">
        <f t="shared" ref="G155:G157" si="39">(F155/E155-1)*100</f>
        <v>0</v>
      </c>
      <c r="H155" s="9" t="s">
        <v>7</v>
      </c>
    </row>
    <row r="156" spans="1:8" x14ac:dyDescent="0.3">
      <c r="A156" s="12" t="s">
        <v>11</v>
      </c>
      <c r="B156" s="12">
        <v>2</v>
      </c>
      <c r="C156" s="13">
        <v>5</v>
      </c>
      <c r="D156" s="14">
        <v>4</v>
      </c>
      <c r="E156" s="14">
        <v>3</v>
      </c>
      <c r="F156" s="35">
        <v>7</v>
      </c>
      <c r="G156" s="8">
        <f t="shared" si="39"/>
        <v>133.33333333333334</v>
      </c>
      <c r="H156" s="9">
        <f t="shared" ref="H156:H157" si="40">(F156/C156-1)*100</f>
        <v>39.999999999999993</v>
      </c>
    </row>
    <row r="157" spans="1:8" x14ac:dyDescent="0.3">
      <c r="A157" s="12" t="s">
        <v>11</v>
      </c>
      <c r="B157" s="12">
        <v>3</v>
      </c>
      <c r="C157" s="13">
        <v>6</v>
      </c>
      <c r="D157" s="14">
        <v>8</v>
      </c>
      <c r="E157" s="14">
        <v>3</v>
      </c>
      <c r="F157" s="35">
        <v>3</v>
      </c>
      <c r="G157" s="8">
        <f t="shared" si="39"/>
        <v>0</v>
      </c>
      <c r="H157" s="9">
        <f t="shared" si="40"/>
        <v>-50</v>
      </c>
    </row>
    <row r="158" spans="1:8" x14ac:dyDescent="0.3">
      <c r="A158" s="5" t="s">
        <v>11</v>
      </c>
      <c r="B158" s="5">
        <v>4</v>
      </c>
      <c r="C158" s="13" t="s">
        <v>7</v>
      </c>
      <c r="D158" s="14">
        <v>2</v>
      </c>
      <c r="E158" s="14" t="s">
        <v>7</v>
      </c>
      <c r="F158" s="35">
        <v>1</v>
      </c>
      <c r="G158" s="8" t="s">
        <v>7</v>
      </c>
      <c r="H158" s="9" t="s">
        <v>7</v>
      </c>
    </row>
    <row r="159" spans="1:8" x14ac:dyDescent="0.3">
      <c r="A159" s="5" t="s">
        <v>11</v>
      </c>
      <c r="B159" s="5">
        <v>5</v>
      </c>
      <c r="C159" s="13" t="s">
        <v>7</v>
      </c>
      <c r="D159" s="14" t="s">
        <v>7</v>
      </c>
      <c r="E159" s="14" t="s">
        <v>7</v>
      </c>
      <c r="F159" s="35" t="s">
        <v>7</v>
      </c>
      <c r="G159" s="8" t="s">
        <v>7</v>
      </c>
      <c r="H159" s="9" t="s">
        <v>7</v>
      </c>
    </row>
    <row r="160" spans="1:8" x14ac:dyDescent="0.3">
      <c r="A160" s="89" t="s">
        <v>11</v>
      </c>
      <c r="B160" s="89"/>
      <c r="C160" s="15">
        <v>11</v>
      </c>
      <c r="D160" s="16">
        <v>14</v>
      </c>
      <c r="E160" s="16">
        <v>7</v>
      </c>
      <c r="F160" s="40">
        <v>12</v>
      </c>
      <c r="G160" s="17">
        <f>(F160/E160-1)*100</f>
        <v>71.428571428571416</v>
      </c>
      <c r="H160" s="18">
        <f>(F160/C160-1)*100</f>
        <v>9.0909090909090828</v>
      </c>
    </row>
    <row r="161" spans="1:8" x14ac:dyDescent="0.3">
      <c r="A161" s="12" t="s">
        <v>13</v>
      </c>
      <c r="B161" s="12">
        <v>1</v>
      </c>
      <c r="C161" s="13">
        <v>4</v>
      </c>
      <c r="D161" s="14">
        <v>2</v>
      </c>
      <c r="E161" s="14">
        <v>4</v>
      </c>
      <c r="F161" s="35">
        <v>5</v>
      </c>
      <c r="G161" s="8">
        <f t="shared" ref="G161:G163" si="41">(F161/E161-1)*100</f>
        <v>25</v>
      </c>
      <c r="H161" s="9">
        <f t="shared" ref="H161:H163" si="42">(F161/C161-1)*100</f>
        <v>25</v>
      </c>
    </row>
    <row r="162" spans="1:8" x14ac:dyDescent="0.3">
      <c r="A162" s="12" t="s">
        <v>13</v>
      </c>
      <c r="B162" s="12">
        <v>2</v>
      </c>
      <c r="C162" s="13">
        <v>5</v>
      </c>
      <c r="D162" s="14">
        <v>11</v>
      </c>
      <c r="E162" s="14">
        <v>8</v>
      </c>
      <c r="F162" s="35">
        <v>10</v>
      </c>
      <c r="G162" s="8">
        <f t="shared" si="41"/>
        <v>25</v>
      </c>
      <c r="H162" s="9">
        <f t="shared" si="42"/>
        <v>100</v>
      </c>
    </row>
    <row r="163" spans="1:8" x14ac:dyDescent="0.3">
      <c r="A163" s="12" t="s">
        <v>13</v>
      </c>
      <c r="B163" s="12">
        <v>3</v>
      </c>
      <c r="C163" s="13">
        <v>14</v>
      </c>
      <c r="D163" s="14">
        <v>11</v>
      </c>
      <c r="E163" s="14">
        <v>8</v>
      </c>
      <c r="F163" s="35">
        <v>7</v>
      </c>
      <c r="G163" s="8">
        <f t="shared" si="41"/>
        <v>-12.5</v>
      </c>
      <c r="H163" s="9">
        <f t="shared" si="42"/>
        <v>-50</v>
      </c>
    </row>
    <row r="164" spans="1:8" x14ac:dyDescent="0.3">
      <c r="A164" s="12" t="s">
        <v>13</v>
      </c>
      <c r="B164" s="12">
        <v>4</v>
      </c>
      <c r="C164" s="27">
        <v>1</v>
      </c>
      <c r="D164" s="28" t="s">
        <v>7</v>
      </c>
      <c r="E164" s="28" t="s">
        <v>7</v>
      </c>
      <c r="F164" s="41" t="s">
        <v>7</v>
      </c>
      <c r="G164" s="8" t="s">
        <v>7</v>
      </c>
      <c r="H164" s="9" t="s">
        <v>7</v>
      </c>
    </row>
    <row r="165" spans="1:8" x14ac:dyDescent="0.3">
      <c r="A165" s="12" t="s">
        <v>13</v>
      </c>
      <c r="B165" s="12">
        <v>5</v>
      </c>
      <c r="C165" s="27" t="s">
        <v>7</v>
      </c>
      <c r="D165" s="28" t="s">
        <v>7</v>
      </c>
      <c r="E165" s="28" t="s">
        <v>7</v>
      </c>
      <c r="F165" s="41" t="s">
        <v>7</v>
      </c>
      <c r="G165" s="8" t="s">
        <v>7</v>
      </c>
      <c r="H165" s="9" t="s">
        <v>7</v>
      </c>
    </row>
    <row r="166" spans="1:8" x14ac:dyDescent="0.3">
      <c r="A166" s="89" t="s">
        <v>13</v>
      </c>
      <c r="B166" s="89"/>
      <c r="C166" s="15">
        <v>24</v>
      </c>
      <c r="D166" s="16">
        <v>24</v>
      </c>
      <c r="E166" s="16">
        <v>20</v>
      </c>
      <c r="F166" s="40">
        <v>22</v>
      </c>
      <c r="G166" s="17">
        <f>(F166/E166-1)*100</f>
        <v>10.000000000000009</v>
      </c>
      <c r="H166" s="18">
        <f>(F166/C166-1)*100</f>
        <v>-8.3333333333333375</v>
      </c>
    </row>
    <row r="167" spans="1:8" x14ac:dyDescent="0.3">
      <c r="A167" s="12" t="s">
        <v>15</v>
      </c>
      <c r="B167" s="12">
        <v>1</v>
      </c>
      <c r="C167" s="13">
        <v>20</v>
      </c>
      <c r="D167" s="14">
        <v>29</v>
      </c>
      <c r="E167" s="14">
        <v>30</v>
      </c>
      <c r="F167" s="35">
        <v>38</v>
      </c>
      <c r="G167" s="8">
        <f>(F167/E167-1)*100</f>
        <v>26.666666666666661</v>
      </c>
      <c r="H167" s="9">
        <f>(F167/C167-1)*100</f>
        <v>89.999999999999986</v>
      </c>
    </row>
    <row r="168" spans="1:8" x14ac:dyDescent="0.3">
      <c r="A168" s="12" t="s">
        <v>15</v>
      </c>
      <c r="B168" s="12">
        <v>2</v>
      </c>
      <c r="C168" s="13">
        <v>10</v>
      </c>
      <c r="D168" s="14">
        <v>16</v>
      </c>
      <c r="E168" s="14">
        <v>17</v>
      </c>
      <c r="F168" s="35">
        <v>25</v>
      </c>
      <c r="G168" s="8">
        <f t="shared" ref="G168" si="43">(F168/E168-1)*100</f>
        <v>47.058823529411775</v>
      </c>
      <c r="H168" s="9">
        <f t="shared" ref="H168:H169" si="44">(F168/C168-1)*100</f>
        <v>150</v>
      </c>
    </row>
    <row r="169" spans="1:8" x14ac:dyDescent="0.3">
      <c r="A169" s="5" t="s">
        <v>15</v>
      </c>
      <c r="B169" s="5">
        <v>3</v>
      </c>
      <c r="C169" s="13">
        <v>2</v>
      </c>
      <c r="D169" s="14" t="s">
        <v>7</v>
      </c>
      <c r="E169" s="14" t="s">
        <v>7</v>
      </c>
      <c r="F169" s="35">
        <v>1</v>
      </c>
      <c r="G169" s="8" t="s">
        <v>7</v>
      </c>
      <c r="H169" s="9">
        <f t="shared" si="44"/>
        <v>-50</v>
      </c>
    </row>
    <row r="170" spans="1:8" x14ac:dyDescent="0.3">
      <c r="A170" s="5" t="s">
        <v>15</v>
      </c>
      <c r="B170" s="5">
        <v>4</v>
      </c>
      <c r="C170" s="27" t="s">
        <v>7</v>
      </c>
      <c r="D170" s="14" t="s">
        <v>7</v>
      </c>
      <c r="E170" s="14" t="s">
        <v>7</v>
      </c>
      <c r="F170" s="35" t="s">
        <v>7</v>
      </c>
      <c r="G170" s="8" t="s">
        <v>7</v>
      </c>
      <c r="H170" s="9" t="s">
        <v>7</v>
      </c>
    </row>
    <row r="171" spans="1:8" x14ac:dyDescent="0.3">
      <c r="A171" s="89" t="s">
        <v>15</v>
      </c>
      <c r="B171" s="89"/>
      <c r="C171" s="15">
        <v>32</v>
      </c>
      <c r="D171" s="16">
        <v>45</v>
      </c>
      <c r="E171" s="16">
        <v>47</v>
      </c>
      <c r="F171" s="40">
        <v>64</v>
      </c>
      <c r="G171" s="17">
        <f>(F171/E171-1)*100</f>
        <v>36.170212765957444</v>
      </c>
      <c r="H171" s="18">
        <f>(F171/C171-1)*100</f>
        <v>100</v>
      </c>
    </row>
    <row r="172" spans="1:8" x14ac:dyDescent="0.3">
      <c r="A172" s="80" t="s">
        <v>26</v>
      </c>
      <c r="B172" s="81"/>
      <c r="C172" s="20">
        <v>67</v>
      </c>
      <c r="D172" s="20">
        <v>87</v>
      </c>
      <c r="E172" s="20">
        <v>78</v>
      </c>
      <c r="F172" s="20">
        <v>103</v>
      </c>
      <c r="G172" s="21">
        <f>(F172/E172-1)*100</f>
        <v>32.051282051282051</v>
      </c>
      <c r="H172" s="22">
        <f>(F172/C172-1)*100</f>
        <v>53.731343283582092</v>
      </c>
    </row>
    <row r="173" spans="1:8" x14ac:dyDescent="0.3">
      <c r="A173" s="89" t="s">
        <v>27</v>
      </c>
      <c r="B173" s="89"/>
      <c r="C173" s="15">
        <v>10846</v>
      </c>
      <c r="D173" s="16">
        <v>9045</v>
      </c>
      <c r="E173" s="16">
        <v>8249</v>
      </c>
      <c r="F173" s="16">
        <v>10556</v>
      </c>
      <c r="G173" s="17">
        <f>(F173/E173-1)*100</f>
        <v>27.967026306218944</v>
      </c>
      <c r="H173" s="18">
        <f>(F173/C173-1)*100</f>
        <v>-2.6737967914438499</v>
      </c>
    </row>
    <row r="174" spans="1:8" x14ac:dyDescent="0.3">
      <c r="G174" s="59"/>
      <c r="H174" s="59"/>
    </row>
    <row r="175" spans="1:8" x14ac:dyDescent="0.3">
      <c r="A175" s="60" t="s">
        <v>28</v>
      </c>
      <c r="B175" s="61"/>
      <c r="C175" s="61"/>
      <c r="D175" s="61"/>
      <c r="E175" s="61"/>
      <c r="F175" s="61"/>
      <c r="G175" s="61"/>
      <c r="H175" s="62"/>
    </row>
    <row r="176" spans="1:8" x14ac:dyDescent="0.3">
      <c r="A176" s="63" t="s">
        <v>33</v>
      </c>
      <c r="B176" s="61"/>
      <c r="C176" s="61"/>
      <c r="D176" s="61"/>
      <c r="E176" s="61"/>
      <c r="F176" s="61"/>
      <c r="G176" s="61"/>
      <c r="H176" s="62"/>
    </row>
    <row r="177" spans="1:8" x14ac:dyDescent="0.3">
      <c r="A177" s="63" t="s">
        <v>34</v>
      </c>
      <c r="B177" s="61"/>
      <c r="C177" s="61"/>
      <c r="D177" s="61"/>
      <c r="E177" s="61"/>
      <c r="F177" s="61"/>
      <c r="G177" s="61"/>
      <c r="H177" s="62"/>
    </row>
    <row r="178" spans="1:8" x14ac:dyDescent="0.3">
      <c r="A178" s="63"/>
      <c r="B178" s="61"/>
      <c r="C178" s="61"/>
      <c r="D178" s="61"/>
      <c r="E178" s="61"/>
      <c r="F178" s="61"/>
      <c r="G178" s="61"/>
      <c r="H178" s="62"/>
    </row>
    <row r="179" spans="1:8" x14ac:dyDescent="0.3">
      <c r="A179" s="64"/>
      <c r="B179" s="61"/>
      <c r="C179" s="61"/>
      <c r="E179" s="65" t="s">
        <v>29</v>
      </c>
      <c r="F179" s="61"/>
      <c r="G179" s="61"/>
      <c r="H179" s="62"/>
    </row>
    <row r="180" spans="1:8" x14ac:dyDescent="0.3">
      <c r="A180" s="60"/>
      <c r="B180" s="61"/>
      <c r="C180" s="61"/>
      <c r="E180" s="66" t="s">
        <v>30</v>
      </c>
      <c r="F180" s="65"/>
      <c r="G180" s="61"/>
      <c r="H180" s="62"/>
    </row>
  </sheetData>
  <mergeCells count="47">
    <mergeCell ref="A63:H63"/>
    <mergeCell ref="A67:B67"/>
    <mergeCell ref="A72:B72"/>
    <mergeCell ref="A76:B76"/>
    <mergeCell ref="A173:B173"/>
    <mergeCell ref="A80:B80"/>
    <mergeCell ref="A160:B160"/>
    <mergeCell ref="A166:B166"/>
    <mergeCell ref="A171:B171"/>
    <mergeCell ref="A172:B172"/>
    <mergeCell ref="A81:B81"/>
    <mergeCell ref="A82:H82"/>
    <mergeCell ref="A88:B88"/>
    <mergeCell ref="A94:B94"/>
    <mergeCell ref="A100:B100"/>
    <mergeCell ref="A51:B51"/>
    <mergeCell ref="A56:B56"/>
    <mergeCell ref="A148:B148"/>
    <mergeCell ref="A154:B154"/>
    <mergeCell ref="A112:B112"/>
    <mergeCell ref="A113:B113"/>
    <mergeCell ref="A114:H114"/>
    <mergeCell ref="A120:B120"/>
    <mergeCell ref="A126:B126"/>
    <mergeCell ref="A132:B132"/>
    <mergeCell ref="A138:B138"/>
    <mergeCell ref="A144:B144"/>
    <mergeCell ref="A145:B145"/>
    <mergeCell ref="A146:H146"/>
    <mergeCell ref="A106:B106"/>
    <mergeCell ref="A62:B62"/>
    <mergeCell ref="D4:F4"/>
    <mergeCell ref="A61:B61"/>
    <mergeCell ref="A34:B34"/>
    <mergeCell ref="A2:H2"/>
    <mergeCell ref="A4:A5"/>
    <mergeCell ref="B4:B5"/>
    <mergeCell ref="G4:H4"/>
    <mergeCell ref="A6:H6"/>
    <mergeCell ref="A10:B10"/>
    <mergeCell ref="A16:B16"/>
    <mergeCell ref="A22:B22"/>
    <mergeCell ref="A28:B28"/>
    <mergeCell ref="A33:B33"/>
    <mergeCell ref="A35:H35"/>
    <mergeCell ref="A39:B39"/>
    <mergeCell ref="A45:B45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2026-02-19T09:02:44Z</dcterms:created>
  <dcterms:modified xsi:type="dcterms:W3CDTF">2026-08-20T08:40:55Z</dcterms:modified>
</cp:coreProperties>
</file>