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50CA159C-7BF4-43F3-AE2B-200BF91AFD79}" xr6:coauthVersionLast="47" xr6:coauthVersionMax="47" xr10:uidLastSave="{00000000-0000-0000-0000-000000000000}"/>
  <bookViews>
    <workbookView xWindow="28680" yWindow="-120" windowWidth="29040" windowHeight="17520" xr2:uid="{35AB5E4A-E497-4137-A455-0540DD6D9CA7}"/>
  </bookViews>
  <sheets>
    <sheet name="Duonos_gaminiai_2026_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1" l="1"/>
  <c r="B26" i="1"/>
  <c r="N24" i="1"/>
  <c r="M24" i="1"/>
  <c r="H24" i="1"/>
  <c r="G24" i="1"/>
  <c r="N23" i="1"/>
  <c r="M23" i="1"/>
  <c r="H23" i="1"/>
  <c r="G23" i="1"/>
  <c r="N22" i="1"/>
  <c r="M22" i="1"/>
  <c r="H22" i="1"/>
  <c r="G22" i="1"/>
  <c r="N21" i="1"/>
  <c r="M21" i="1"/>
  <c r="H21" i="1"/>
  <c r="G21" i="1"/>
  <c r="N20" i="1"/>
  <c r="M20" i="1"/>
  <c r="H20" i="1"/>
  <c r="G20" i="1"/>
  <c r="N19" i="1"/>
  <c r="M19" i="1"/>
  <c r="H19" i="1"/>
  <c r="G19" i="1"/>
  <c r="N18" i="1"/>
  <c r="M18" i="1"/>
  <c r="H18" i="1"/>
  <c r="G18" i="1"/>
  <c r="N17" i="1"/>
  <c r="M17" i="1"/>
  <c r="H17" i="1"/>
  <c r="G17" i="1"/>
  <c r="N16" i="1"/>
  <c r="M16" i="1"/>
  <c r="H16" i="1"/>
  <c r="G16" i="1"/>
  <c r="N15" i="1"/>
  <c r="M15" i="1"/>
  <c r="H15" i="1"/>
  <c r="G15" i="1"/>
  <c r="N14" i="1"/>
  <c r="M14" i="1"/>
  <c r="H14" i="1"/>
  <c r="G14" i="1"/>
  <c r="N13" i="1"/>
  <c r="M13" i="1"/>
  <c r="H13" i="1"/>
  <c r="G13" i="1"/>
  <c r="N12" i="1"/>
  <c r="M12" i="1"/>
  <c r="H12" i="1"/>
  <c r="G12" i="1"/>
  <c r="N11" i="1"/>
  <c r="M11" i="1"/>
  <c r="H11" i="1"/>
  <c r="G11" i="1"/>
  <c r="N10" i="1"/>
  <c r="M10" i="1"/>
  <c r="H10" i="1"/>
  <c r="G10" i="1"/>
  <c r="N9" i="1"/>
  <c r="M9" i="1"/>
  <c r="H9" i="1"/>
  <c r="G9" i="1"/>
  <c r="N8" i="1"/>
  <c r="M8" i="1"/>
  <c r="H8" i="1"/>
  <c r="G8" i="1"/>
  <c r="B3" i="1"/>
</calcChain>
</file>

<file path=xl/sharedStrings.xml><?xml version="1.0" encoding="utf-8"?>
<sst xmlns="http://schemas.openxmlformats.org/spreadsheetml/2006/main" count="35" uniqueCount="19">
  <si>
    <t>Parduota, t</t>
  </si>
  <si>
    <t>Pokytis, %</t>
  </si>
  <si>
    <t>Kaina*, EUR/t</t>
  </si>
  <si>
    <t>mėnesio*</t>
  </si>
  <si>
    <t>metų**</t>
  </si>
  <si>
    <t>liepa</t>
  </si>
  <si>
    <t>gegužė</t>
  </si>
  <si>
    <t>birželis</t>
  </si>
  <si>
    <t>Ruginė duona:</t>
  </si>
  <si>
    <t xml:space="preserve">   tamsi </t>
  </si>
  <si>
    <t xml:space="preserve">     be priedų</t>
  </si>
  <si>
    <t xml:space="preserve">     su priedais</t>
  </si>
  <si>
    <t xml:space="preserve">   šviesi </t>
  </si>
  <si>
    <t>Kvietinė duona:</t>
  </si>
  <si>
    <t xml:space="preserve">   batonas</t>
  </si>
  <si>
    <t xml:space="preserve">   sumuštinių duona</t>
  </si>
  <si>
    <t xml:space="preserve">   kita</t>
  </si>
  <si>
    <t>Šaltinis: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</si>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</sst>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8"/>
      <color theme="1"/>
      <name val="Arial"/>
      <family val="2"/>
      <charset val="186"/>
    </font>
    <font>
      <b/>
      <i/>
      <sz val="9"/>
      <color theme="1"/>
      <name val="Arial"/>
      <family val="2"/>
      <charset val="186"/>
    </font>
    <font>
      <b/>
      <i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4" fontId="5" fillId="0" borderId="17" xfId="0" applyNumberFormat="1" applyFont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20" xfId="0" applyNumberFormat="1" applyFont="1" applyBorder="1" applyAlignment="1">
      <alignment horizontal="right" vertical="center" wrapText="1"/>
    </xf>
    <xf numFmtId="0" fontId="6" fillId="0" borderId="21" xfId="0" applyFont="1" applyBorder="1" applyAlignment="1">
      <alignment vertical="center" wrapText="1"/>
    </xf>
    <xf numFmtId="4" fontId="7" fillId="0" borderId="22" xfId="0" applyNumberFormat="1" applyFont="1" applyBorder="1" applyAlignment="1">
      <alignment horizontal="right" vertical="center" wrapText="1"/>
    </xf>
    <xf numFmtId="4" fontId="7" fillId="0" borderId="23" xfId="0" applyNumberFormat="1" applyFont="1" applyBorder="1" applyAlignment="1">
      <alignment horizontal="right" vertical="center" wrapText="1"/>
    </xf>
    <xf numFmtId="4" fontId="7" fillId="0" borderId="24" xfId="0" applyNumberFormat="1" applyFont="1" applyBorder="1" applyAlignment="1">
      <alignment horizontal="right" vertical="center" wrapText="1"/>
    </xf>
    <xf numFmtId="4" fontId="7" fillId="0" borderId="25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vertical="center" wrapText="1"/>
    </xf>
    <xf numFmtId="4" fontId="8" fillId="0" borderId="27" xfId="0" applyNumberFormat="1" applyFont="1" applyBorder="1" applyAlignment="1">
      <alignment horizontal="right" vertical="center" wrapText="1"/>
    </xf>
    <xf numFmtId="4" fontId="8" fillId="0" borderId="28" xfId="0" applyNumberFormat="1" applyFont="1" applyBorder="1" applyAlignment="1">
      <alignment horizontal="right" vertical="center" wrapText="1"/>
    </xf>
    <xf numFmtId="4" fontId="8" fillId="0" borderId="29" xfId="0" applyNumberFormat="1" applyFont="1" applyBorder="1" applyAlignment="1">
      <alignment horizontal="right" vertical="center" wrapText="1"/>
    </xf>
    <xf numFmtId="4" fontId="8" fillId="0" borderId="30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4" fontId="8" fillId="0" borderId="17" xfId="0" applyNumberFormat="1" applyFont="1" applyBorder="1" applyAlignment="1">
      <alignment horizontal="right" vertical="center" wrapText="1"/>
    </xf>
    <xf numFmtId="4" fontId="8" fillId="0" borderId="18" xfId="0" applyNumberFormat="1" applyFont="1" applyBorder="1" applyAlignment="1">
      <alignment horizontal="right" vertical="center" wrapText="1"/>
    </xf>
    <xf numFmtId="4" fontId="8" fillId="0" borderId="19" xfId="0" applyNumberFormat="1" applyFont="1" applyBorder="1" applyAlignment="1">
      <alignment horizontal="right" vertical="center" wrapText="1"/>
    </xf>
    <xf numFmtId="4" fontId="8" fillId="0" borderId="20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4" fontId="5" fillId="0" borderId="22" xfId="0" applyNumberFormat="1" applyFont="1" applyBorder="1" applyAlignment="1">
      <alignment horizontal="right" vertical="center" wrapText="1"/>
    </xf>
    <xf numFmtId="4" fontId="5" fillId="0" borderId="23" xfId="0" applyNumberFormat="1" applyFont="1" applyBorder="1" applyAlignment="1">
      <alignment horizontal="right" vertical="center" wrapText="1"/>
    </xf>
    <xf numFmtId="4" fontId="5" fillId="0" borderId="24" xfId="0" applyNumberFormat="1" applyFont="1" applyBorder="1" applyAlignment="1">
      <alignment horizontal="right" vertical="center" wrapText="1"/>
    </xf>
    <xf numFmtId="4" fontId="5" fillId="0" borderId="25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vertical="center" wrapText="1"/>
    </xf>
    <xf numFmtId="4" fontId="8" fillId="0" borderId="32" xfId="0" applyNumberFormat="1" applyFont="1" applyBorder="1" applyAlignment="1">
      <alignment horizontal="right" vertical="center" wrapText="1"/>
    </xf>
    <xf numFmtId="4" fontId="8" fillId="0" borderId="33" xfId="0" applyNumberFormat="1" applyFont="1" applyBorder="1" applyAlignment="1">
      <alignment horizontal="right" vertical="center" wrapText="1"/>
    </xf>
    <xf numFmtId="4" fontId="8" fillId="0" borderId="34" xfId="0" applyNumberFormat="1" applyFont="1" applyBorder="1" applyAlignment="1">
      <alignment horizontal="right" vertical="center" wrapText="1"/>
    </xf>
    <xf numFmtId="4" fontId="8" fillId="0" borderId="35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Internetui/GS-7/suvestine_pagal_GS-7_2026_7men.xlsx" TargetMode="External"/><Relationship Id="rId2" Type="http://schemas.openxmlformats.org/officeDocument/2006/relationships/externalLinkPath" Target="file:///C:\Rinka\imones\2026\Internetui\GS-7\suvestine_pagal_GS-7_2026_7men.xlsx" TargetMode="External"/><Relationship Id="rId1" Type="http://schemas.openxmlformats.org/officeDocument/2006/relationships/externalLinkPath" Target="/Rinka/imones/2026/Internetui/GS-7/suvestine_pagal_GS-7_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"/>
      <sheetName val="2026_5"/>
      <sheetName val="2026_6"/>
      <sheetName val="2026_7"/>
      <sheetName val="bendras1"/>
      <sheetName val="Duonos_gaminiai_2026_7"/>
    </sheetNames>
    <sheetDataSet>
      <sheetData sheetId="0"/>
      <sheetData sheetId="1"/>
      <sheetData sheetId="2"/>
      <sheetData sheetId="3"/>
      <sheetData sheetId="4">
        <row r="3">
          <cell r="C3" t="str">
            <v>Duonos gaminių pardavimo kiekiai ir kainos (gamintojų) Lietuvoje 2025 m. liepos – 2026 m. liepos mėn.</v>
          </cell>
        </row>
        <row r="26">
          <cell r="B26" t="str">
            <v>* lyginant  2026 m. liepos mėn. su 2026 m. birželio mėn.</v>
          </cell>
        </row>
        <row r="27">
          <cell r="B27" t="str">
            <v>** lyginant 2026 m. liepos mėn. su  2025 m. liepos mėn.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9F0B-3A5F-4667-BBAB-F306D6C35EB2}">
  <sheetPr>
    <pageSetUpPr fitToPage="1"/>
  </sheetPr>
  <dimension ref="B3:N30"/>
  <sheetViews>
    <sheetView showGridLines="0" showRowColHeaders="0" tabSelected="1" workbookViewId="0">
      <selection activeCell="Q41" sqref="Q41"/>
    </sheetView>
  </sheetViews>
  <sheetFormatPr defaultColWidth="8.88671875" defaultRowHeight="15" customHeight="1" x14ac:dyDescent="0.3"/>
  <cols>
    <col min="1" max="1" width="5.6640625" style="2" customWidth="1"/>
    <col min="2" max="2" width="18" style="2" customWidth="1"/>
    <col min="3" max="3" width="12.44140625" style="2" customWidth="1"/>
    <col min="4" max="6" width="9.88671875" style="2" bestFit="1" customWidth="1"/>
    <col min="7" max="7" width="8.44140625" style="2" bestFit="1" customWidth="1"/>
    <col min="8" max="8" width="9.33203125" style="2" bestFit="1" customWidth="1"/>
    <col min="9" max="12" width="9.88671875" style="2" bestFit="1" customWidth="1"/>
    <col min="13" max="16384" width="8.88671875" style="2"/>
  </cols>
  <sheetData>
    <row r="3" spans="2:14" ht="15" customHeight="1" x14ac:dyDescent="0.3">
      <c r="B3" s="1" t="str">
        <f>[1]bendras1!C3</f>
        <v>Duonos gaminių pardavimo kiekiai ir kainos (gamintojų) Lietuvoje 2025 m. liepos – 2026 m. liepos mėn.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4" ht="15" customHeight="1" x14ac:dyDescent="0.3">
      <c r="B5" s="3"/>
      <c r="C5" s="4" t="s">
        <v>0</v>
      </c>
      <c r="D5" s="5"/>
      <c r="E5" s="5"/>
      <c r="F5" s="6"/>
      <c r="G5" s="7" t="s">
        <v>1</v>
      </c>
      <c r="H5" s="8"/>
      <c r="I5" s="5" t="s">
        <v>2</v>
      </c>
      <c r="J5" s="5"/>
      <c r="K5" s="5"/>
      <c r="L5" s="6"/>
      <c r="M5" s="7" t="s">
        <v>1</v>
      </c>
      <c r="N5" s="9"/>
    </row>
    <row r="6" spans="2:14" ht="15" customHeight="1" x14ac:dyDescent="0.3">
      <c r="B6" s="3"/>
      <c r="C6" s="10">
        <v>2025</v>
      </c>
      <c r="D6" s="11">
        <v>2026</v>
      </c>
      <c r="E6" s="11"/>
      <c r="F6" s="12"/>
      <c r="G6" s="13" t="s">
        <v>3</v>
      </c>
      <c r="H6" s="14" t="s">
        <v>4</v>
      </c>
      <c r="I6" s="10">
        <v>2025</v>
      </c>
      <c r="J6" s="11">
        <v>2026</v>
      </c>
      <c r="K6" s="11"/>
      <c r="L6" s="12"/>
      <c r="M6" s="13" t="s">
        <v>3</v>
      </c>
      <c r="N6" s="15" t="s">
        <v>4</v>
      </c>
    </row>
    <row r="7" spans="2:14" ht="15" customHeight="1" x14ac:dyDescent="0.3">
      <c r="B7" s="16"/>
      <c r="C7" s="17" t="s">
        <v>5</v>
      </c>
      <c r="D7" s="17" t="s">
        <v>6</v>
      </c>
      <c r="E7" s="17" t="s">
        <v>7</v>
      </c>
      <c r="F7" s="17" t="s">
        <v>5</v>
      </c>
      <c r="G7" s="18"/>
      <c r="H7" s="19"/>
      <c r="I7" s="17" t="s">
        <v>5</v>
      </c>
      <c r="J7" s="17" t="s">
        <v>6</v>
      </c>
      <c r="K7" s="17" t="s">
        <v>7</v>
      </c>
      <c r="L7" s="17" t="s">
        <v>5</v>
      </c>
      <c r="M7" s="18"/>
      <c r="N7" s="20"/>
    </row>
    <row r="8" spans="2:14" ht="15" customHeight="1" x14ac:dyDescent="0.3">
      <c r="B8" s="21" t="s">
        <v>8</v>
      </c>
      <c r="C8" s="22">
        <v>3260.9259999999999</v>
      </c>
      <c r="D8" s="23">
        <v>2861.0079999999998</v>
      </c>
      <c r="E8" s="23">
        <v>2841.4340000000002</v>
      </c>
      <c r="F8" s="23">
        <v>3096.047</v>
      </c>
      <c r="G8" s="24">
        <f>((F8*100)/E8)-100</f>
        <v>8.9607219453276059</v>
      </c>
      <c r="H8" s="25">
        <f>((F8*100)/C8)-100</f>
        <v>-5.0562018273337088</v>
      </c>
      <c r="I8" s="22">
        <v>1502.636</v>
      </c>
      <c r="J8" s="23">
        <v>1522.1559999999999</v>
      </c>
      <c r="K8" s="23">
        <v>1522.4390000000001</v>
      </c>
      <c r="L8" s="23">
        <v>1513.364</v>
      </c>
      <c r="M8" s="24">
        <f>((L8*100)/K8)-100</f>
        <v>-0.5960829957719227</v>
      </c>
      <c r="N8" s="24">
        <f>((L8*100)/I8)-100</f>
        <v>0.71394536002065934</v>
      </c>
    </row>
    <row r="9" spans="2:14" ht="15" customHeight="1" x14ac:dyDescent="0.3">
      <c r="B9" s="26" t="s">
        <v>9</v>
      </c>
      <c r="C9" s="27">
        <v>2226.181</v>
      </c>
      <c r="D9" s="28">
        <v>1898.585</v>
      </c>
      <c r="E9" s="28">
        <v>1867.9639999999999</v>
      </c>
      <c r="F9" s="28">
        <v>2057.9499999999998</v>
      </c>
      <c r="G9" s="29">
        <f t="shared" ref="G9:G24" si="0">((F9*100)/E9)-100</f>
        <v>10.170752755406411</v>
      </c>
      <c r="H9" s="30">
        <f t="shared" ref="H9:H24" si="1">((F9*100)/C9)-100</f>
        <v>-7.5569327022376171</v>
      </c>
      <c r="I9" s="27">
        <v>1548.4639999999999</v>
      </c>
      <c r="J9" s="28">
        <v>1551.163</v>
      </c>
      <c r="K9" s="28">
        <v>1537.27</v>
      </c>
      <c r="L9" s="28">
        <v>1538.788</v>
      </c>
      <c r="M9" s="29">
        <f t="shared" ref="M9:M24" si="2">((L9*100)/K9)-100</f>
        <v>9.8746479148090316E-2</v>
      </c>
      <c r="N9" s="29">
        <f t="shared" ref="N9:N24" si="3">((L9*100)/I9)-100</f>
        <v>-0.62487729776087519</v>
      </c>
    </row>
    <row r="10" spans="2:14" ht="15" customHeight="1" x14ac:dyDescent="0.3">
      <c r="B10" s="31" t="s">
        <v>10</v>
      </c>
      <c r="C10" s="32">
        <v>1500.7850000000001</v>
      </c>
      <c r="D10" s="33">
        <v>1338.395</v>
      </c>
      <c r="E10" s="33">
        <v>1319.249</v>
      </c>
      <c r="F10" s="33">
        <v>1470.73</v>
      </c>
      <c r="G10" s="34">
        <f t="shared" si="0"/>
        <v>11.482366103745392</v>
      </c>
      <c r="H10" s="35">
        <f t="shared" si="1"/>
        <v>-2.00261862958385</v>
      </c>
      <c r="I10" s="32">
        <v>1395.7059999999999</v>
      </c>
      <c r="J10" s="33">
        <v>1409.675</v>
      </c>
      <c r="K10" s="33">
        <v>1387.152</v>
      </c>
      <c r="L10" s="33">
        <v>1379.943</v>
      </c>
      <c r="M10" s="34">
        <f>((L10*100)/K10)-100</f>
        <v>-0.51969791342261829</v>
      </c>
      <c r="N10" s="34">
        <f t="shared" si="3"/>
        <v>-1.1293925798126594</v>
      </c>
    </row>
    <row r="11" spans="2:14" ht="15" customHeight="1" x14ac:dyDescent="0.3">
      <c r="B11" s="36" t="s">
        <v>11</v>
      </c>
      <c r="C11" s="37">
        <v>725.39599999999996</v>
      </c>
      <c r="D11" s="38">
        <v>560.19000000000005</v>
      </c>
      <c r="E11" s="38">
        <v>548.71500000000003</v>
      </c>
      <c r="F11" s="38">
        <v>587.22</v>
      </c>
      <c r="G11" s="39">
        <f t="shared" si="0"/>
        <v>7.0173040649517446</v>
      </c>
      <c r="H11" s="40">
        <f t="shared" si="1"/>
        <v>-19.04835427821493</v>
      </c>
      <c r="I11" s="37">
        <v>1864.508</v>
      </c>
      <c r="J11" s="38">
        <v>1889.2049999999999</v>
      </c>
      <c r="K11" s="38">
        <v>1898.192</v>
      </c>
      <c r="L11" s="38">
        <v>1936.625</v>
      </c>
      <c r="M11" s="39">
        <f t="shared" si="2"/>
        <v>2.0247161509478531</v>
      </c>
      <c r="N11" s="39">
        <f t="shared" si="3"/>
        <v>3.867883645444266</v>
      </c>
    </row>
    <row r="12" spans="2:14" ht="15" customHeight="1" x14ac:dyDescent="0.3">
      <c r="B12" s="26" t="s">
        <v>12</v>
      </c>
      <c r="C12" s="27">
        <v>1034.7449999999999</v>
      </c>
      <c r="D12" s="28">
        <v>962.423</v>
      </c>
      <c r="E12" s="28">
        <v>973.47</v>
      </c>
      <c r="F12" s="28">
        <v>1038.097</v>
      </c>
      <c r="G12" s="29">
        <f t="shared" si="0"/>
        <v>6.6388281097517137</v>
      </c>
      <c r="H12" s="30">
        <f t="shared" si="1"/>
        <v>0.32394454672407846</v>
      </c>
      <c r="I12" s="27">
        <v>1404.0409999999999</v>
      </c>
      <c r="J12" s="28">
        <v>1464.934</v>
      </c>
      <c r="K12" s="28">
        <v>1493.98</v>
      </c>
      <c r="L12" s="28">
        <v>1462.962</v>
      </c>
      <c r="M12" s="29">
        <f t="shared" si="2"/>
        <v>-2.0761991459055622</v>
      </c>
      <c r="N12" s="29">
        <f t="shared" si="3"/>
        <v>4.1965298734153862</v>
      </c>
    </row>
    <row r="13" spans="2:14" ht="15" customHeight="1" x14ac:dyDescent="0.3">
      <c r="B13" s="31" t="s">
        <v>10</v>
      </c>
      <c r="C13" s="32">
        <v>809.81200000000001</v>
      </c>
      <c r="D13" s="33">
        <v>740.846</v>
      </c>
      <c r="E13" s="33">
        <v>744.30399999999997</v>
      </c>
      <c r="F13" s="33">
        <v>799.61699999999996</v>
      </c>
      <c r="G13" s="34">
        <f t="shared" si="0"/>
        <v>7.4315064812227263</v>
      </c>
      <c r="H13" s="35">
        <f t="shared" si="1"/>
        <v>-1.2589341723758167</v>
      </c>
      <c r="I13" s="32">
        <v>1306.2660000000001</v>
      </c>
      <c r="J13" s="33">
        <v>1365.3240000000001</v>
      </c>
      <c r="K13" s="33">
        <v>1414.231</v>
      </c>
      <c r="L13" s="33">
        <v>1377.3530000000001</v>
      </c>
      <c r="M13" s="34">
        <f t="shared" si="2"/>
        <v>-2.6076362348159421</v>
      </c>
      <c r="N13" s="34">
        <f t="shared" si="3"/>
        <v>5.442000327651499</v>
      </c>
    </row>
    <row r="14" spans="2:14" ht="15" customHeight="1" x14ac:dyDescent="0.3">
      <c r="B14" s="36" t="s">
        <v>11</v>
      </c>
      <c r="C14" s="37">
        <v>224.93299999999999</v>
      </c>
      <c r="D14" s="38">
        <v>221.577</v>
      </c>
      <c r="E14" s="38">
        <v>229.166</v>
      </c>
      <c r="F14" s="38">
        <v>238.48</v>
      </c>
      <c r="G14" s="39">
        <f t="shared" si="0"/>
        <v>4.0643027325170351</v>
      </c>
      <c r="H14" s="40">
        <f t="shared" si="1"/>
        <v>6.0226823098433755</v>
      </c>
      <c r="I14" s="37">
        <v>1756.0540000000001</v>
      </c>
      <c r="J14" s="38">
        <v>1797.98</v>
      </c>
      <c r="K14" s="38">
        <v>1752.9949999999999</v>
      </c>
      <c r="L14" s="38">
        <v>1750.0070000000001</v>
      </c>
      <c r="M14" s="39">
        <f t="shared" si="2"/>
        <v>-0.170451142188071</v>
      </c>
      <c r="N14" s="39">
        <f t="shared" si="3"/>
        <v>-0.34435159738823984</v>
      </c>
    </row>
    <row r="15" spans="2:14" ht="15" customHeight="1" x14ac:dyDescent="0.3">
      <c r="B15" s="41" t="s">
        <v>13</v>
      </c>
      <c r="C15" s="42">
        <v>5732.0510000000004</v>
      </c>
      <c r="D15" s="43">
        <v>4702.317</v>
      </c>
      <c r="E15" s="43">
        <v>4580.9489999999996</v>
      </c>
      <c r="F15" s="43">
        <v>5065.8</v>
      </c>
      <c r="G15" s="44">
        <f t="shared" si="0"/>
        <v>10.584073300095682</v>
      </c>
      <c r="H15" s="45">
        <f t="shared" si="1"/>
        <v>-11.623256666767276</v>
      </c>
      <c r="I15" s="42">
        <v>1489.2860000000001</v>
      </c>
      <c r="J15" s="43">
        <v>1476.41</v>
      </c>
      <c r="K15" s="43">
        <v>1480.5170000000001</v>
      </c>
      <c r="L15" s="43">
        <v>1499.931</v>
      </c>
      <c r="M15" s="44">
        <f t="shared" si="2"/>
        <v>1.3112986882285043</v>
      </c>
      <c r="N15" s="44">
        <f t="shared" si="3"/>
        <v>0.71477204512765979</v>
      </c>
    </row>
    <row r="16" spans="2:14" ht="15" customHeight="1" x14ac:dyDescent="0.3">
      <c r="B16" s="26" t="s">
        <v>14</v>
      </c>
      <c r="C16" s="27">
        <v>3106.616</v>
      </c>
      <c r="D16" s="28">
        <v>2803.127</v>
      </c>
      <c r="E16" s="28">
        <v>2755.5479999999998</v>
      </c>
      <c r="F16" s="28">
        <v>2492.5479999999998</v>
      </c>
      <c r="G16" s="29">
        <f t="shared" si="0"/>
        <v>-9.5443810087866296</v>
      </c>
      <c r="H16" s="30">
        <f t="shared" si="1"/>
        <v>-19.766459710501721</v>
      </c>
      <c r="I16" s="27">
        <v>1297.0740000000001</v>
      </c>
      <c r="J16" s="28">
        <v>1264.748</v>
      </c>
      <c r="K16" s="28">
        <v>1252.1300000000001</v>
      </c>
      <c r="L16" s="28">
        <v>1256.771</v>
      </c>
      <c r="M16" s="29">
        <f t="shared" si="2"/>
        <v>0.37064841510064639</v>
      </c>
      <c r="N16" s="29">
        <f t="shared" si="3"/>
        <v>-3.1072244143356613</v>
      </c>
    </row>
    <row r="17" spans="2:14" ht="15" customHeight="1" x14ac:dyDescent="0.3">
      <c r="B17" s="31" t="s">
        <v>10</v>
      </c>
      <c r="C17" s="32">
        <v>2313.393</v>
      </c>
      <c r="D17" s="33">
        <v>2036.674</v>
      </c>
      <c r="E17" s="33">
        <v>1965.7639999999999</v>
      </c>
      <c r="F17" s="33">
        <v>1626.42</v>
      </c>
      <c r="G17" s="34">
        <f t="shared" si="0"/>
        <v>-17.262702949082382</v>
      </c>
      <c r="H17" s="35">
        <f t="shared" si="1"/>
        <v>-29.695473272375253</v>
      </c>
      <c r="I17" s="32">
        <v>1152.665</v>
      </c>
      <c r="J17" s="33">
        <v>1118.9390000000001</v>
      </c>
      <c r="K17" s="33">
        <v>1099.7380000000001</v>
      </c>
      <c r="L17" s="33">
        <v>1103.5550000000001</v>
      </c>
      <c r="M17" s="34">
        <f t="shared" si="2"/>
        <v>0.34708266878109839</v>
      </c>
      <c r="N17" s="34">
        <f t="shared" si="3"/>
        <v>-4.2605613946810195</v>
      </c>
    </row>
    <row r="18" spans="2:14" ht="15" customHeight="1" x14ac:dyDescent="0.3">
      <c r="B18" s="36" t="s">
        <v>11</v>
      </c>
      <c r="C18" s="37">
        <v>793.22299999999996</v>
      </c>
      <c r="D18" s="38">
        <v>766.45299999999997</v>
      </c>
      <c r="E18" s="38">
        <v>789.78399999999999</v>
      </c>
      <c r="F18" s="38">
        <v>866.12800000000004</v>
      </c>
      <c r="G18" s="39">
        <f t="shared" si="0"/>
        <v>9.6664404444759668</v>
      </c>
      <c r="H18" s="40">
        <f t="shared" si="1"/>
        <v>9.1909841242626698</v>
      </c>
      <c r="I18" s="37">
        <v>1718.2370000000001</v>
      </c>
      <c r="J18" s="38">
        <v>1652.202</v>
      </c>
      <c r="K18" s="38">
        <v>1631.432</v>
      </c>
      <c r="L18" s="38">
        <v>1544.48</v>
      </c>
      <c r="M18" s="39">
        <f t="shared" si="2"/>
        <v>-5.3297961545439847</v>
      </c>
      <c r="N18" s="39">
        <f t="shared" si="3"/>
        <v>-10.112516492195198</v>
      </c>
    </row>
    <row r="19" spans="2:14" ht="15" customHeight="1" x14ac:dyDescent="0.3">
      <c r="B19" s="26" t="s">
        <v>15</v>
      </c>
      <c r="C19" s="27">
        <v>1265.2739999999999</v>
      </c>
      <c r="D19" s="28">
        <v>801.08699999999999</v>
      </c>
      <c r="E19" s="28">
        <v>1430.895</v>
      </c>
      <c r="F19" s="28">
        <v>1146.4380000000001</v>
      </c>
      <c r="G19" s="29">
        <f t="shared" si="0"/>
        <v>-19.879655739938983</v>
      </c>
      <c r="H19" s="30">
        <f t="shared" si="1"/>
        <v>-9.3921158579090189</v>
      </c>
      <c r="I19" s="27">
        <v>1581.1690000000001</v>
      </c>
      <c r="J19" s="28">
        <v>1713.8430000000001</v>
      </c>
      <c r="K19" s="28">
        <v>1618.18</v>
      </c>
      <c r="L19" s="28">
        <v>1721.1220000000001</v>
      </c>
      <c r="M19" s="29">
        <f t="shared" si="2"/>
        <v>6.3615914175184543</v>
      </c>
      <c r="N19" s="29">
        <f t="shared" si="3"/>
        <v>8.851236015884453</v>
      </c>
    </row>
    <row r="20" spans="2:14" ht="15" customHeight="1" x14ac:dyDescent="0.3">
      <c r="B20" s="31" t="s">
        <v>10</v>
      </c>
      <c r="C20" s="32">
        <v>926.471</v>
      </c>
      <c r="D20" s="33">
        <v>494.46499999999997</v>
      </c>
      <c r="E20" s="33">
        <v>893.32500000000005</v>
      </c>
      <c r="F20" s="33">
        <v>671.13800000000003</v>
      </c>
      <c r="G20" s="34">
        <f t="shared" si="0"/>
        <v>-24.871911118573863</v>
      </c>
      <c r="H20" s="35">
        <f t="shared" si="1"/>
        <v>-27.559740132178987</v>
      </c>
      <c r="I20" s="32">
        <v>1510.0309999999999</v>
      </c>
      <c r="J20" s="33">
        <v>1664.9449999999999</v>
      </c>
      <c r="K20" s="33">
        <v>1491.0170000000001</v>
      </c>
      <c r="L20" s="33">
        <v>1640.627</v>
      </c>
      <c r="M20" s="34">
        <f t="shared" si="2"/>
        <v>10.034090825255504</v>
      </c>
      <c r="N20" s="34">
        <f t="shared" si="3"/>
        <v>8.6485641685501804</v>
      </c>
    </row>
    <row r="21" spans="2:14" ht="15" customHeight="1" x14ac:dyDescent="0.3">
      <c r="B21" s="36" t="s">
        <v>11</v>
      </c>
      <c r="C21" s="37">
        <v>338.803</v>
      </c>
      <c r="D21" s="38">
        <v>306.62200000000001</v>
      </c>
      <c r="E21" s="38">
        <v>537.57000000000005</v>
      </c>
      <c r="F21" s="38">
        <v>475.3</v>
      </c>
      <c r="G21" s="39">
        <f t="shared" si="0"/>
        <v>-11.583607716204412</v>
      </c>
      <c r="H21" s="40">
        <f t="shared" si="1"/>
        <v>40.288013978624747</v>
      </c>
      <c r="I21" s="37">
        <v>1775.6980000000001</v>
      </c>
      <c r="J21" s="38">
        <v>1792.6969999999999</v>
      </c>
      <c r="K21" s="38">
        <v>1829.4960000000001</v>
      </c>
      <c r="L21" s="38">
        <v>1834.7850000000001</v>
      </c>
      <c r="M21" s="39">
        <f t="shared" si="2"/>
        <v>0.28909601332826185</v>
      </c>
      <c r="N21" s="39">
        <f t="shared" si="3"/>
        <v>3.327536551823556</v>
      </c>
    </row>
    <row r="22" spans="2:14" ht="15" customHeight="1" x14ac:dyDescent="0.3">
      <c r="B22" s="26" t="s">
        <v>16</v>
      </c>
      <c r="C22" s="27">
        <v>1360.1610000000001</v>
      </c>
      <c r="D22" s="28">
        <v>1098.1030000000001</v>
      </c>
      <c r="E22" s="28">
        <v>394.50599999999997</v>
      </c>
      <c r="F22" s="28">
        <v>1426.8140000000001</v>
      </c>
      <c r="G22" s="29">
        <f t="shared" si="0"/>
        <v>261.67105189781654</v>
      </c>
      <c r="H22" s="30">
        <f t="shared" si="1"/>
        <v>4.9003757643396568</v>
      </c>
      <c r="I22" s="27">
        <v>1842.825</v>
      </c>
      <c r="J22" s="28">
        <v>1843.5070000000001</v>
      </c>
      <c r="K22" s="28">
        <v>2576.451</v>
      </c>
      <c r="L22" s="28">
        <v>1746.99</v>
      </c>
      <c r="M22" s="29">
        <f t="shared" si="2"/>
        <v>-32.193936542942211</v>
      </c>
      <c r="N22" s="29">
        <f t="shared" si="3"/>
        <v>-5.2004395425501571</v>
      </c>
    </row>
    <row r="23" spans="2:14" ht="15" customHeight="1" x14ac:dyDescent="0.3">
      <c r="B23" s="31" t="s">
        <v>10</v>
      </c>
      <c r="C23" s="32">
        <v>910.04200000000003</v>
      </c>
      <c r="D23" s="33">
        <v>764.23699999999997</v>
      </c>
      <c r="E23" s="33">
        <v>294.04599999999999</v>
      </c>
      <c r="F23" s="33">
        <v>1067.6289999999999</v>
      </c>
      <c r="G23" s="34">
        <f t="shared" si="0"/>
        <v>263.08230684994862</v>
      </c>
      <c r="H23" s="35">
        <f t="shared" si="1"/>
        <v>17.316453526320757</v>
      </c>
      <c r="I23" s="32">
        <v>1622.683</v>
      </c>
      <c r="J23" s="33">
        <v>1678.123</v>
      </c>
      <c r="K23" s="33">
        <v>2337.7339999999999</v>
      </c>
      <c r="L23" s="33">
        <v>1583.2560000000001</v>
      </c>
      <c r="M23" s="34">
        <f t="shared" si="2"/>
        <v>-32.273902847800471</v>
      </c>
      <c r="N23" s="34">
        <f t="shared" si="3"/>
        <v>-2.4297413604505635</v>
      </c>
    </row>
    <row r="24" spans="2:14" ht="15" customHeight="1" thickBot="1" x14ac:dyDescent="0.35">
      <c r="B24" s="46" t="s">
        <v>11</v>
      </c>
      <c r="C24" s="47">
        <v>450.11900000000003</v>
      </c>
      <c r="D24" s="48">
        <v>333.86599999999999</v>
      </c>
      <c r="E24" s="48">
        <v>100.46</v>
      </c>
      <c r="F24" s="48">
        <v>359.185</v>
      </c>
      <c r="G24" s="49">
        <f t="shared" si="0"/>
        <v>257.54031455305596</v>
      </c>
      <c r="H24" s="50">
        <f t="shared" si="1"/>
        <v>-20.202213192511323</v>
      </c>
      <c r="I24" s="47">
        <v>2287.9050000000002</v>
      </c>
      <c r="J24" s="48">
        <v>2222.08</v>
      </c>
      <c r="K24" s="48">
        <v>3275.174</v>
      </c>
      <c r="L24" s="48">
        <v>2233.6660000000002</v>
      </c>
      <c r="M24" s="49">
        <f t="shared" si="2"/>
        <v>-31.800081461320829</v>
      </c>
      <c r="N24" s="49">
        <f t="shared" si="3"/>
        <v>-2.3706840974603409</v>
      </c>
    </row>
    <row r="25" spans="2:14" ht="15" customHeight="1" thickTop="1" x14ac:dyDescent="0.3">
      <c r="B25" s="51"/>
      <c r="C25" s="51"/>
      <c r="D25" s="51"/>
      <c r="E25" s="52"/>
      <c r="F25" s="52"/>
      <c r="G25" s="52"/>
      <c r="H25" s="52"/>
      <c r="I25" s="52"/>
      <c r="J25" s="52"/>
      <c r="K25" s="52"/>
      <c r="L25" s="52"/>
      <c r="M25" s="52"/>
      <c r="N25" s="52"/>
    </row>
    <row r="26" spans="2:14" s="55" customFormat="1" ht="15" customHeight="1" x14ac:dyDescent="0.3">
      <c r="B26" s="53" t="str">
        <f>[1]bendras1!B26</f>
        <v>* lyginant  2026 m. liepos mėn. su 2026 m. birželio mėn.</v>
      </c>
      <c r="C26" s="53"/>
      <c r="D26" s="53"/>
      <c r="E26" s="53"/>
      <c r="F26" s="53"/>
      <c r="G26" s="53"/>
      <c r="H26" s="54"/>
    </row>
    <row r="27" spans="2:14" s="55" customFormat="1" ht="15" customHeight="1" x14ac:dyDescent="0.3">
      <c r="B27" s="53" t="str">
        <f>[1]bendras1!B27</f>
        <v>** lyginant 2026 m. liepos mėn. su  2025 m. liepos mėn.</v>
      </c>
      <c r="C27" s="53"/>
      <c r="D27" s="53"/>
      <c r="E27" s="53"/>
      <c r="F27" s="53"/>
      <c r="G27" s="53"/>
      <c r="H27" s="54"/>
    </row>
    <row r="28" spans="2:14" s="55" customFormat="1" ht="15" customHeight="1" x14ac:dyDescent="0.3">
      <c r="L28" s="56" t="s">
        <v>17</v>
      </c>
      <c r="M28" s="56"/>
      <c r="N28" s="56"/>
    </row>
    <row r="29" spans="2:14" s="55" customFormat="1" ht="15" customHeight="1" x14ac:dyDescent="0.3">
      <c r="I29" s="56" t="s">
        <v>18</v>
      </c>
      <c r="J29" s="56"/>
      <c r="K29" s="56"/>
      <c r="L29" s="56"/>
      <c r="M29" s="56"/>
      <c r="N29" s="56"/>
    </row>
    <row r="30" spans="2:14" s="55" customFormat="1" ht="15" customHeight="1" x14ac:dyDescent="0.3"/>
  </sheetData>
  <mergeCells count="16">
    <mergeCell ref="M6:M7"/>
    <mergeCell ref="N6:N7"/>
    <mergeCell ref="B26:G26"/>
    <mergeCell ref="B27:G27"/>
    <mergeCell ref="L28:N28"/>
    <mergeCell ref="I29:N29"/>
    <mergeCell ref="B3:N3"/>
    <mergeCell ref="B5:B7"/>
    <mergeCell ref="C5:F5"/>
    <mergeCell ref="G5:H5"/>
    <mergeCell ref="I5:L5"/>
    <mergeCell ref="M5:N5"/>
    <mergeCell ref="D6:F6"/>
    <mergeCell ref="G6:G7"/>
    <mergeCell ref="H6:H7"/>
    <mergeCell ref="J6:L6"/>
  </mergeCells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Duonos_gaminiai_2026_7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2026-08-19T07:16:54Z</dcterms:created>
  <dcterms:modified xsi:type="dcterms:W3CDTF">2026-08-19T07:17:31Z</dcterms:modified>
</cp:coreProperties>
</file>