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D18CC062-1B74-4C7D-A960-409FA86D7341}" xr6:coauthVersionLast="47" xr6:coauthVersionMax="47" xr10:uidLastSave="{00000000-0000-0000-0000-000000000000}"/>
  <bookViews>
    <workbookView xWindow="28680" yWindow="-120" windowWidth="29040" windowHeight="17520" xr2:uid="{9DF01129-0D97-4EE6-BC13-FCA255F61254}"/>
  </bookViews>
  <sheets>
    <sheet name="Grūdų supirkimas Lietuvoj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9" i="1" l="1"/>
  <c r="B28" i="1"/>
  <c r="B27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B2" i="1"/>
</calcChain>
</file>

<file path=xl/sharedStrings.xml><?xml version="1.0" encoding="utf-8"?>
<sst xmlns="http://schemas.openxmlformats.org/spreadsheetml/2006/main" count="30" uniqueCount="25">
  <si>
    <t xml:space="preserve">                              Data
Grūdai</t>
  </si>
  <si>
    <t>Pokytis, %</t>
  </si>
  <si>
    <t>liepa</t>
  </si>
  <si>
    <t>gegužė</t>
  </si>
  <si>
    <t>birželis</t>
  </si>
  <si>
    <t>mėnesio*</t>
  </si>
  <si>
    <t>metų**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</si>
  <si>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</si>
  <si>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</si>
  <si>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</si>
  <si>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</si>
  <si>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</si>
  <si>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</si>
  <si>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</si>
  <si>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</si>
  <si>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</si>
  <si>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</si>
  <si>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</si>
  <si>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</si>
  <si>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</si>
  <si>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</si>
  <si>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</si>
  <si>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</si>
  <si>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Šaltinis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</si>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</sst>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indexed="22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 wrapText="1"/>
    </xf>
    <xf numFmtId="4" fontId="4" fillId="0" borderId="9" xfId="0" applyNumberFormat="1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" fontId="3" fillId="0" borderId="13" xfId="0" applyNumberFormat="1" applyFont="1" applyBorder="1" applyAlignment="1">
      <alignment vertical="center" wrapText="1"/>
    </xf>
    <xf numFmtId="4" fontId="3" fillId="0" borderId="14" xfId="0" applyNumberFormat="1" applyFont="1" applyBorder="1" applyAlignment="1">
      <alignment vertical="center" wrapText="1"/>
    </xf>
    <xf numFmtId="4" fontId="3" fillId="0" borderId="15" xfId="0" applyNumberFormat="1" applyFont="1" applyBorder="1" applyAlignment="1">
      <alignment vertical="center" wrapText="1"/>
    </xf>
    <xf numFmtId="4" fontId="3" fillId="0" borderId="16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17" xfId="0" applyNumberFormat="1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4" fontId="4" fillId="0" borderId="19" xfId="0" applyNumberFormat="1" applyFont="1" applyBorder="1" applyAlignment="1">
      <alignment vertical="center" wrapText="1"/>
    </xf>
    <xf numFmtId="4" fontId="4" fillId="0" borderId="18" xfId="0" applyNumberFormat="1" applyFont="1" applyBorder="1" applyAlignment="1">
      <alignment vertical="center" wrapText="1"/>
    </xf>
    <xf numFmtId="4" fontId="4" fillId="0" borderId="20" xfId="0" applyNumberFormat="1" applyFont="1" applyBorder="1" applyAlignment="1">
      <alignment vertical="center" wrapText="1"/>
    </xf>
    <xf numFmtId="4" fontId="4" fillId="0" borderId="21" xfId="0" applyNumberFormat="1" applyFont="1" applyBorder="1" applyAlignment="1">
      <alignment vertical="center" wrapText="1"/>
    </xf>
    <xf numFmtId="4" fontId="3" fillId="0" borderId="22" xfId="0" applyNumberFormat="1" applyFont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0" borderId="11" xfId="0" applyNumberFormat="1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4" fontId="3" fillId="0" borderId="24" xfId="0" applyNumberFormat="1" applyFont="1" applyBorder="1" applyAlignment="1">
      <alignment vertical="center" wrapText="1"/>
    </xf>
    <xf numFmtId="4" fontId="3" fillId="0" borderId="23" xfId="0" applyNumberFormat="1" applyFont="1" applyBorder="1" applyAlignment="1">
      <alignment vertical="center" wrapText="1"/>
    </xf>
    <xf numFmtId="4" fontId="3" fillId="0" borderId="25" xfId="0" applyNumberFormat="1" applyFont="1" applyBorder="1" applyAlignment="1">
      <alignment vertical="center" wrapText="1"/>
    </xf>
    <xf numFmtId="4" fontId="3" fillId="0" borderId="26" xfId="0" applyNumberFormat="1" applyFont="1" applyBorder="1" applyAlignment="1">
      <alignment vertical="center" wrapText="1"/>
    </xf>
    <xf numFmtId="4" fontId="3" fillId="0" borderId="27" xfId="0" applyNumberFormat="1" applyFont="1" applyBorder="1" applyAlignment="1">
      <alignment vertical="center" wrapText="1"/>
    </xf>
    <xf numFmtId="0" fontId="3" fillId="0" borderId="28" xfId="0" applyFont="1" applyBorder="1" applyAlignment="1">
      <alignment horizontal="left" vertical="center" wrapText="1"/>
    </xf>
    <xf numFmtId="4" fontId="3" fillId="0" borderId="29" xfId="0" applyNumberFormat="1" applyFont="1" applyBorder="1" applyAlignment="1">
      <alignment vertical="center" wrapText="1"/>
    </xf>
    <xf numFmtId="4" fontId="3" fillId="0" borderId="28" xfId="0" applyNumberFormat="1" applyFont="1" applyBorder="1" applyAlignment="1">
      <alignment vertical="center" wrapText="1"/>
    </xf>
    <xf numFmtId="4" fontId="3" fillId="0" borderId="30" xfId="0" applyNumberFormat="1" applyFont="1" applyBorder="1" applyAlignment="1">
      <alignment vertical="center" wrapText="1"/>
    </xf>
    <xf numFmtId="4" fontId="3" fillId="0" borderId="31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 wrapText="1" indent="1"/>
    </xf>
    <xf numFmtId="164" fontId="3" fillId="0" borderId="0" xfId="0" applyNumberFormat="1" applyFont="1" applyAlignment="1">
      <alignment horizontal="left" vertical="center" wrapText="1"/>
    </xf>
    <xf numFmtId="0" fontId="5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Sup_kiekiai/supirkimas_is_augint2026_7men.xlsx" TargetMode="External"/><Relationship Id="rId2" Type="http://schemas.openxmlformats.org/officeDocument/2006/relationships/externalLinkPath" Target="file:///C:\Rinka\imones\2026\GS-2suvestines\Sup_kiekiai\supirkimas_is_augint2026_7men.xlsx" TargetMode="External"/><Relationship Id="rId1" Type="http://schemas.openxmlformats.org/officeDocument/2006/relationships/externalLinkPath" Target="/Rinka/imones/2026/GS-2suvestines/Sup_kiekiai/supirkimas_is_augint2026_7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7men"/>
      <sheetName val="2026_5men"/>
      <sheetName val="2026_6men"/>
      <sheetName val="2026_7men"/>
      <sheetName val="bendras"/>
      <sheetName val="Sheet1"/>
      <sheetName val="Grūdų supirkimas Lietuvoje"/>
    </sheetNames>
    <sheetDataSet>
      <sheetData sheetId="0"/>
      <sheetData sheetId="1"/>
      <sheetData sheetId="2"/>
      <sheetData sheetId="3"/>
      <sheetData sheetId="4">
        <row r="3">
          <cell r="B3" t="str">
            <v>Grūdų ir rapsų supirkimo iš augintojų kiekiai Lietuvoje* 2025 m.  liepos – 2026 m. liepos mėn., tonomis</v>
          </cell>
        </row>
        <row r="36">
          <cell r="B36" t="str">
            <v>* duomenys surinkti iš grūdų ir (arba) aliejinių augalų sėklų prekybos ir perdirbimo įmonių</v>
          </cell>
        </row>
        <row r="37">
          <cell r="B37" t="str">
            <v>** lyginant  2026 m. liepos mėn. su 2026 m. birželio mėn.</v>
          </cell>
        </row>
        <row r="38">
          <cell r="B38" t="str">
            <v>*** lyginant 2026 m.  liepos  mėn. su  2025 m.  liepos  mėn.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A878A-DFC8-4339-B2CC-974BA7A907B3}">
  <dimension ref="B2:K32"/>
  <sheetViews>
    <sheetView showGridLines="0" tabSelected="1" workbookViewId="0">
      <selection activeCell="N40" sqref="N40"/>
    </sheetView>
  </sheetViews>
  <sheetFormatPr defaultColWidth="5.6640625" defaultRowHeight="15" customHeight="1" x14ac:dyDescent="0.2"/>
  <cols>
    <col min="1" max="1" width="3.6640625" style="2" customWidth="1"/>
    <col min="2" max="2" width="17.33203125" style="2" customWidth="1"/>
    <col min="3" max="8" width="13.6640625" style="2" customWidth="1"/>
    <col min="9" max="16384" width="5.6640625" style="2"/>
  </cols>
  <sheetData>
    <row r="2" spans="2:8" ht="15" customHeight="1" x14ac:dyDescent="0.25">
      <c r="B2" s="1" t="str">
        <f>[1]bendras!B3</f>
        <v>Grūdų ir rapsų supirkimo iš augintojų kiekiai Lietuvoje* 2025 m.  liepos – 2026 m. liepos mėn., tonomis</v>
      </c>
      <c r="C2" s="1"/>
      <c r="D2" s="1"/>
      <c r="E2" s="1"/>
      <c r="F2" s="1"/>
      <c r="G2" s="1"/>
      <c r="H2" s="1"/>
    </row>
    <row r="4" spans="2:8" ht="15" customHeight="1" x14ac:dyDescent="0.2">
      <c r="B4" s="3" t="s">
        <v>0</v>
      </c>
      <c r="C4" s="4">
        <v>2025</v>
      </c>
      <c r="D4" s="5">
        <v>2026</v>
      </c>
      <c r="E4" s="5"/>
      <c r="F4" s="6"/>
      <c r="G4" s="7" t="s">
        <v>1</v>
      </c>
      <c r="H4" s="5"/>
    </row>
    <row r="5" spans="2:8" ht="15" customHeight="1" x14ac:dyDescent="0.2">
      <c r="B5" s="3"/>
      <c r="C5" s="8" t="s">
        <v>2</v>
      </c>
      <c r="D5" s="8" t="s">
        <v>3</v>
      </c>
      <c r="E5" s="8" t="s">
        <v>4</v>
      </c>
      <c r="F5" s="8" t="s">
        <v>2</v>
      </c>
      <c r="G5" s="9" t="s">
        <v>5</v>
      </c>
      <c r="H5" s="10" t="s">
        <v>6</v>
      </c>
    </row>
    <row r="6" spans="2:8" ht="15" customHeight="1" x14ac:dyDescent="0.2">
      <c r="B6" s="11" t="s">
        <v>7</v>
      </c>
      <c r="C6" s="12">
        <v>18977.3</v>
      </c>
      <c r="D6" s="13">
        <v>85465.467999999993</v>
      </c>
      <c r="E6" s="13">
        <v>37014.945999999996</v>
      </c>
      <c r="F6" s="14">
        <v>66541.7</v>
      </c>
      <c r="G6" s="15">
        <f>((F6*100)/E6)-100</f>
        <v>79.769815144401406</v>
      </c>
      <c r="H6" s="13">
        <f>((F6*100)/C6)-100</f>
        <v>250.638394292128</v>
      </c>
    </row>
    <row r="7" spans="2:8" ht="15" customHeight="1" x14ac:dyDescent="0.2">
      <c r="B7" s="16" t="s">
        <v>8</v>
      </c>
      <c r="C7" s="17">
        <v>1069.0409999999999</v>
      </c>
      <c r="D7" s="18">
        <v>4220.4780000000001</v>
      </c>
      <c r="E7" s="18">
        <v>1152.277</v>
      </c>
      <c r="F7" s="19">
        <v>5011.5309999999999</v>
      </c>
      <c r="G7" s="20">
        <f>((F7*100)/E7)-100</f>
        <v>334.92415452187277</v>
      </c>
      <c r="H7" s="21">
        <f>((F7*100)/C7)-100</f>
        <v>368.78753948632465</v>
      </c>
    </row>
    <row r="8" spans="2:8" ht="15" customHeight="1" x14ac:dyDescent="0.2">
      <c r="B8" s="16" t="s">
        <v>9</v>
      </c>
      <c r="C8" s="17">
        <v>2145.4360000000001</v>
      </c>
      <c r="D8" s="21">
        <v>14051.886999999999</v>
      </c>
      <c r="E8" s="21">
        <v>5824.415</v>
      </c>
      <c r="F8" s="22">
        <v>9868.9029999999984</v>
      </c>
      <c r="G8" s="20">
        <f>((F8*100)/E8)-100</f>
        <v>69.440244213367322</v>
      </c>
      <c r="H8" s="21">
        <f>((F8*100)/C8)-100</f>
        <v>359.99521775527199</v>
      </c>
    </row>
    <row r="9" spans="2:8" ht="15" customHeight="1" x14ac:dyDescent="0.2">
      <c r="B9" s="16" t="s">
        <v>10</v>
      </c>
      <c r="C9" s="17">
        <v>13352.053</v>
      </c>
      <c r="D9" s="21">
        <v>53375.710999999996</v>
      </c>
      <c r="E9" s="21">
        <v>23379.420999999998</v>
      </c>
      <c r="F9" s="22">
        <v>36385.409</v>
      </c>
      <c r="G9" s="20">
        <f t="shared" ref="G9:G23" si="0">((F9*100)/E9)-100</f>
        <v>55.630068854143133</v>
      </c>
      <c r="H9" s="21">
        <f t="shared" ref="H9:H25" si="1">((F9*100)/C9)-100</f>
        <v>172.50797311844104</v>
      </c>
    </row>
    <row r="10" spans="2:8" ht="15" customHeight="1" x14ac:dyDescent="0.2">
      <c r="B10" s="16" t="s">
        <v>11</v>
      </c>
      <c r="C10" s="17">
        <v>1233.3810000000001</v>
      </c>
      <c r="D10" s="21">
        <v>5699.38</v>
      </c>
      <c r="E10" s="21">
        <v>2597.7689999999998</v>
      </c>
      <c r="F10" s="22">
        <v>8580.2540000000008</v>
      </c>
      <c r="G10" s="20">
        <f>((F10*100)/E10)-100</f>
        <v>230.29318619168993</v>
      </c>
      <c r="H10" s="21">
        <f>((F10*100)/C10)-100</f>
        <v>595.66938358868845</v>
      </c>
    </row>
    <row r="11" spans="2:8" ht="15" customHeight="1" x14ac:dyDescent="0.2">
      <c r="B11" s="16" t="s">
        <v>12</v>
      </c>
      <c r="C11" s="17">
        <v>1177.3889999999999</v>
      </c>
      <c r="D11" s="21">
        <v>8118.0119999999997</v>
      </c>
      <c r="E11" s="21">
        <v>4061.0640000000003</v>
      </c>
      <c r="F11" s="22">
        <v>6682.0889999999999</v>
      </c>
      <c r="G11" s="20">
        <f t="shared" si="0"/>
        <v>64.540351986572972</v>
      </c>
      <c r="H11" s="21">
        <f t="shared" si="1"/>
        <v>467.53451917760412</v>
      </c>
    </row>
    <row r="12" spans="2:8" ht="15" customHeight="1" x14ac:dyDescent="0.2">
      <c r="B12" s="23" t="s">
        <v>13</v>
      </c>
      <c r="C12" s="24">
        <v>77.465999999999994</v>
      </c>
      <c r="D12" s="25">
        <v>69.626999999999995</v>
      </c>
      <c r="E12" s="25">
        <v>130.827</v>
      </c>
      <c r="F12" s="26">
        <v>131.321</v>
      </c>
      <c r="G12" s="27">
        <f t="shared" si="0"/>
        <v>0.37759789645868125</v>
      </c>
      <c r="H12" s="25">
        <f t="shared" si="1"/>
        <v>69.520822038055428</v>
      </c>
    </row>
    <row r="13" spans="2:8" ht="15" customHeight="1" x14ac:dyDescent="0.2">
      <c r="B13" s="16" t="s">
        <v>9</v>
      </c>
      <c r="C13" s="28">
        <v>9.33</v>
      </c>
      <c r="D13" s="18">
        <v>54.860999999999997</v>
      </c>
      <c r="E13" s="18">
        <v>31.6</v>
      </c>
      <c r="F13" s="19">
        <v>52.709000000000003</v>
      </c>
      <c r="G13" s="20">
        <f>((F13*100)/E13)-100</f>
        <v>66.800632911392427</v>
      </c>
      <c r="H13" s="21">
        <f>((F13*100)/C13)-100</f>
        <v>464.94105037513407</v>
      </c>
    </row>
    <row r="14" spans="2:8" ht="15" customHeight="1" x14ac:dyDescent="0.2">
      <c r="B14" s="16" t="s">
        <v>10</v>
      </c>
      <c r="C14" s="29">
        <v>68.135999999999996</v>
      </c>
      <c r="D14" s="30">
        <v>14.766</v>
      </c>
      <c r="E14" s="30">
        <v>99.227000000000004</v>
      </c>
      <c r="F14" s="31">
        <v>78.611999999999995</v>
      </c>
      <c r="G14" s="20">
        <f>((F14*100)/E14)-100</f>
        <v>-20.77559535207152</v>
      </c>
      <c r="H14" s="21">
        <f t="shared" si="1"/>
        <v>15.37513208876365</v>
      </c>
    </row>
    <row r="15" spans="2:8" ht="15" customHeight="1" x14ac:dyDescent="0.2">
      <c r="B15" s="23" t="s">
        <v>14</v>
      </c>
      <c r="C15" s="12">
        <v>148367.51699999999</v>
      </c>
      <c r="D15" s="13">
        <v>16635.875</v>
      </c>
      <c r="E15" s="13">
        <v>12141.856</v>
      </c>
      <c r="F15" s="14">
        <v>130882.625</v>
      </c>
      <c r="G15" s="27">
        <f t="shared" si="0"/>
        <v>977.94578522426877</v>
      </c>
      <c r="H15" s="25">
        <f t="shared" si="1"/>
        <v>-11.784851801489665</v>
      </c>
    </row>
    <row r="16" spans="2:8" ht="15" customHeight="1" x14ac:dyDescent="0.2">
      <c r="B16" s="16" t="s">
        <v>9</v>
      </c>
      <c r="C16" s="28">
        <v>27118.021000000001</v>
      </c>
      <c r="D16" s="18">
        <v>4674.5439999999999</v>
      </c>
      <c r="E16" s="18">
        <v>3207.2649999999999</v>
      </c>
      <c r="F16" s="19">
        <v>34153.4</v>
      </c>
      <c r="G16" s="20">
        <f t="shared" si="0"/>
        <v>964.8761483694052</v>
      </c>
      <c r="H16" s="21">
        <f t="shared" si="1"/>
        <v>25.94355613191685</v>
      </c>
    </row>
    <row r="17" spans="2:11" ht="15" customHeight="1" x14ac:dyDescent="0.2">
      <c r="B17" s="16" t="s">
        <v>10</v>
      </c>
      <c r="C17" s="17">
        <v>115873.447</v>
      </c>
      <c r="D17" s="21">
        <v>3534.4579999999996</v>
      </c>
      <c r="E17" s="21">
        <v>1943.8679999999999</v>
      </c>
      <c r="F17" s="22">
        <v>89249.072</v>
      </c>
      <c r="G17" s="20">
        <f>((F17*100)/E17)-100</f>
        <v>4491.3134019388144</v>
      </c>
      <c r="H17" s="21">
        <f>((F17*100)/C17)-100</f>
        <v>-22.977114851860762</v>
      </c>
    </row>
    <row r="18" spans="2:11" ht="15" customHeight="1" x14ac:dyDescent="0.2">
      <c r="B18" s="32" t="s">
        <v>15</v>
      </c>
      <c r="C18" s="29">
        <v>5376.049</v>
      </c>
      <c r="D18" s="30">
        <v>8426.8729999999996</v>
      </c>
      <c r="E18" s="30">
        <v>6990.723</v>
      </c>
      <c r="F18" s="31">
        <v>7480.1530000000002</v>
      </c>
      <c r="G18" s="33">
        <f t="shared" si="0"/>
        <v>7.0011356479151061</v>
      </c>
      <c r="H18" s="30">
        <f t="shared" si="1"/>
        <v>39.138482554753523</v>
      </c>
    </row>
    <row r="19" spans="2:11" ht="15" customHeight="1" x14ac:dyDescent="0.2">
      <c r="B19" s="16" t="s">
        <v>16</v>
      </c>
      <c r="C19" s="28">
        <v>691.91399999999999</v>
      </c>
      <c r="D19" s="21">
        <v>2594.1419999999998</v>
      </c>
      <c r="E19" s="21">
        <v>1247.4079999999999</v>
      </c>
      <c r="F19" s="22">
        <v>916.32399999999996</v>
      </c>
      <c r="G19" s="20">
        <f t="shared" si="0"/>
        <v>-26.541756987288835</v>
      </c>
      <c r="H19" s="21">
        <f>((F19*100)/C19)-100</f>
        <v>32.433221469720223</v>
      </c>
    </row>
    <row r="20" spans="2:11" ht="15" customHeight="1" x14ac:dyDescent="0.2">
      <c r="B20" s="16" t="s">
        <v>17</v>
      </c>
      <c r="C20" s="17">
        <v>241.60599999999999</v>
      </c>
      <c r="D20" s="21">
        <v>26.013000000000002</v>
      </c>
      <c r="E20" s="21">
        <v>36.470999999999997</v>
      </c>
      <c r="F20" s="22">
        <v>12.08</v>
      </c>
      <c r="G20" s="20">
        <f t="shared" si="0"/>
        <v>-66.877793315236758</v>
      </c>
      <c r="H20" s="21">
        <f t="shared" si="1"/>
        <v>-95.000124169101767</v>
      </c>
    </row>
    <row r="21" spans="2:11" ht="15" customHeight="1" x14ac:dyDescent="0.2">
      <c r="B21" s="16" t="s">
        <v>18</v>
      </c>
      <c r="C21" s="17">
        <v>2453.7959999999998</v>
      </c>
      <c r="D21" s="21">
        <v>768.77599999999995</v>
      </c>
      <c r="E21" s="21">
        <v>299.471</v>
      </c>
      <c r="F21" s="22">
        <v>4423.67</v>
      </c>
      <c r="G21" s="20">
        <f t="shared" si="0"/>
        <v>1377.1613945924646</v>
      </c>
      <c r="H21" s="21">
        <f>((F21*100)/C21)-100</f>
        <v>80.278637669961171</v>
      </c>
    </row>
    <row r="22" spans="2:11" ht="15" customHeight="1" x14ac:dyDescent="0.2">
      <c r="B22" s="16" t="s">
        <v>19</v>
      </c>
      <c r="C22" s="17">
        <v>64.66</v>
      </c>
      <c r="D22" s="21">
        <v>200.06</v>
      </c>
      <c r="E22" s="21">
        <v>251.93</v>
      </c>
      <c r="F22" s="22">
        <v>161.47999999999999</v>
      </c>
      <c r="G22" s="20">
        <f>((F22*100)/E22)-100</f>
        <v>-35.902830151232493</v>
      </c>
      <c r="H22" s="21">
        <f t="shared" si="1"/>
        <v>149.73708629755643</v>
      </c>
    </row>
    <row r="23" spans="2:11" ht="15" customHeight="1" x14ac:dyDescent="0.2">
      <c r="B23" s="34" t="s">
        <v>20</v>
      </c>
      <c r="C23" s="28">
        <v>583.59699999999998</v>
      </c>
      <c r="D23" s="18">
        <v>2244.1999999999998</v>
      </c>
      <c r="E23" s="18">
        <v>919.33600000000001</v>
      </c>
      <c r="F23" s="19">
        <v>2060.3429999999998</v>
      </c>
      <c r="G23" s="35">
        <f t="shared" si="0"/>
        <v>124.11207654220001</v>
      </c>
      <c r="H23" s="36">
        <f>((F23*100)/C23)-100</f>
        <v>253.04208212173813</v>
      </c>
    </row>
    <row r="24" spans="2:11" ht="15" customHeight="1" x14ac:dyDescent="0.2">
      <c r="B24" s="16" t="s">
        <v>21</v>
      </c>
      <c r="C24" s="37">
        <v>388.935</v>
      </c>
      <c r="D24" s="38">
        <v>4036.326</v>
      </c>
      <c r="E24" s="38">
        <v>952.38400000000001</v>
      </c>
      <c r="F24" s="39">
        <v>717.07899999999995</v>
      </c>
      <c r="G24" s="20">
        <f>((F24*100)/E24)-100</f>
        <v>-24.706945937773</v>
      </c>
      <c r="H24" s="21">
        <f>((F24*100)/C24)-100</f>
        <v>84.369881856865533</v>
      </c>
    </row>
    <row r="25" spans="2:11" ht="15" customHeight="1" thickBot="1" x14ac:dyDescent="0.25">
      <c r="B25" s="40" t="s">
        <v>22</v>
      </c>
      <c r="C25" s="41">
        <v>67572.899000000005</v>
      </c>
      <c r="D25" s="42">
        <v>757.34799999999996</v>
      </c>
      <c r="E25" s="42">
        <v>2247.2860000000001</v>
      </c>
      <c r="F25" s="43">
        <v>191572.74699999997</v>
      </c>
      <c r="G25" s="44">
        <f>((F25*100)/E25)-100</f>
        <v>8424.6269055207013</v>
      </c>
      <c r="H25" s="42">
        <f t="shared" si="1"/>
        <v>183.50529551795603</v>
      </c>
    </row>
    <row r="26" spans="2:11" ht="15" customHeight="1" thickTop="1" x14ac:dyDescent="0.2">
      <c r="B26" s="45"/>
      <c r="C26" s="46"/>
      <c r="D26" s="46"/>
      <c r="E26" s="46"/>
      <c r="F26" s="46"/>
      <c r="G26" s="46"/>
      <c r="H26" s="46"/>
    </row>
    <row r="27" spans="2:11" s="48" customFormat="1" ht="15" customHeight="1" x14ac:dyDescent="0.2">
      <c r="B27" s="47" t="str">
        <f>[1]bendras!B36</f>
        <v>* duomenys surinkti iš grūdų ir (arba) aliejinių augalų sėklų prekybos ir perdirbimo įmonių</v>
      </c>
      <c r="C27" s="47"/>
      <c r="D27" s="47"/>
      <c r="E27" s="47"/>
      <c r="F27" s="47"/>
      <c r="G27" s="47"/>
    </row>
    <row r="28" spans="2:11" s="48" customFormat="1" ht="15" customHeight="1" x14ac:dyDescent="0.2">
      <c r="B28" s="47" t="str">
        <f>[1]bendras!B37</f>
        <v>** lyginant  2026 m. liepos mėn. su 2026 m. birželio mėn.</v>
      </c>
      <c r="C28" s="47"/>
      <c r="D28" s="47"/>
      <c r="E28" s="47"/>
      <c r="F28" s="47"/>
      <c r="G28" s="47"/>
      <c r="H28" s="49"/>
      <c r="I28" s="49"/>
      <c r="J28" s="49"/>
      <c r="K28" s="49"/>
    </row>
    <row r="29" spans="2:11" s="48" customFormat="1" ht="15" customHeight="1" x14ac:dyDescent="0.2">
      <c r="B29" s="47" t="str">
        <f>[1]bendras!B38</f>
        <v>*** lyginant 2026 m.  liepos  mėn. su  2025 m.  liepos  mėn.</v>
      </c>
      <c r="C29" s="47"/>
      <c r="D29" s="47"/>
      <c r="E29" s="47"/>
      <c r="F29" s="47"/>
      <c r="G29" s="47"/>
      <c r="H29" s="49"/>
      <c r="I29" s="49"/>
      <c r="J29" s="49"/>
      <c r="K29" s="49"/>
    </row>
    <row r="30" spans="2:11" s="48" customFormat="1" ht="15" customHeight="1" x14ac:dyDescent="0.2">
      <c r="G30" s="50" t="s">
        <v>23</v>
      </c>
      <c r="H30" s="50"/>
    </row>
    <row r="31" spans="2:11" s="48" customFormat="1" ht="15" customHeight="1" x14ac:dyDescent="0.2">
      <c r="C31" s="51" t="s">
        <v>24</v>
      </c>
      <c r="D31" s="51"/>
      <c r="E31" s="51"/>
      <c r="F31" s="51"/>
      <c r="G31" s="51"/>
      <c r="H31" s="51"/>
    </row>
    <row r="32" spans="2:11" s="48" customFormat="1" ht="15" customHeight="1" x14ac:dyDescent="0.2"/>
  </sheetData>
  <mergeCells count="9">
    <mergeCell ref="B28:G28"/>
    <mergeCell ref="B29:G29"/>
    <mergeCell ref="G30:H30"/>
    <mergeCell ref="C31:H31"/>
    <mergeCell ref="B2:H2"/>
    <mergeCell ref="B4:B5"/>
    <mergeCell ref="D4:F4"/>
    <mergeCell ref="G4:H4"/>
    <mergeCell ref="B27:G27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supirkimas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2026-08-19T06:52:41Z</dcterms:created>
  <dcterms:modified xsi:type="dcterms:W3CDTF">2026-08-19T06:53:56Z</dcterms:modified>
</cp:coreProperties>
</file>