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liepa\"/>
    </mc:Choice>
  </mc:AlternateContent>
  <xr:revisionPtr revIDLastSave="0" documentId="8_{952A577F-7AF1-4DAB-AEE7-59B2D26C3E3A}" xr6:coauthVersionLast="47" xr6:coauthVersionMax="47" xr10:uidLastSave="{00000000-0000-0000-0000-000000000000}"/>
  <bookViews>
    <workbookView xWindow="-108" yWindow="-108" windowWidth="23256" windowHeight="13896" xr2:uid="{FE9E849D-F071-4C2A-AECD-F26FA4A1FE16}"/>
  </bookViews>
  <sheets>
    <sheet name="24_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8" i="1" l="1"/>
  <c r="H68" i="1"/>
  <c r="H67" i="1"/>
  <c r="I65" i="1"/>
  <c r="H65" i="1"/>
  <c r="I63" i="1"/>
  <c r="H63" i="1"/>
  <c r="I62" i="1"/>
  <c r="H62" i="1"/>
  <c r="I60" i="1"/>
  <c r="H60" i="1"/>
  <c r="I58" i="1"/>
  <c r="H58" i="1"/>
  <c r="I57" i="1"/>
  <c r="H57" i="1"/>
  <c r="I56" i="1"/>
  <c r="H56" i="1"/>
  <c r="I55" i="1"/>
  <c r="I54" i="1"/>
  <c r="H54" i="1"/>
  <c r="I53" i="1"/>
  <c r="H53" i="1"/>
  <c r="I52" i="1"/>
  <c r="H52" i="1"/>
  <c r="H50" i="1"/>
  <c r="I49" i="1"/>
  <c r="H49" i="1"/>
  <c r="I48" i="1"/>
  <c r="H48" i="1"/>
  <c r="I46" i="1"/>
  <c r="H46" i="1"/>
  <c r="I44" i="1"/>
  <c r="H44" i="1"/>
  <c r="H43" i="1"/>
  <c r="I42" i="1"/>
  <c r="H42" i="1"/>
  <c r="I40" i="1"/>
  <c r="H40" i="1"/>
  <c r="I39" i="1"/>
  <c r="H39" i="1"/>
  <c r="I38" i="1"/>
  <c r="H38" i="1"/>
  <c r="I37" i="1"/>
  <c r="H37" i="1"/>
  <c r="I35" i="1"/>
  <c r="H35" i="1"/>
  <c r="I34" i="1"/>
  <c r="H34" i="1"/>
  <c r="I33" i="1"/>
  <c r="H33" i="1"/>
  <c r="I31" i="1"/>
  <c r="H31" i="1"/>
  <c r="I29" i="1"/>
  <c r="H29" i="1"/>
  <c r="H28" i="1"/>
  <c r="I27" i="1"/>
  <c r="H27" i="1"/>
  <c r="I24" i="1"/>
  <c r="H24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H15" i="1"/>
  <c r="I14" i="1"/>
  <c r="H14" i="1"/>
  <c r="I12" i="1"/>
  <c r="H12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<sst xmlns="http://schemas.openxmlformats.org/spreadsheetml/2006/main" count="149" uniqueCount="44">
  <si>
    <t>Grūdų ir rapsų vidutinės kainos (augintojų) ES šalyse, EUR/t</t>
  </si>
  <si>
    <t xml:space="preserve">                    Data
Valstybė</t>
  </si>
  <si>
    <t>Pokytis, %</t>
  </si>
  <si>
    <t>27 sav. 
(06 30–07 06)</t>
  </si>
  <si>
    <t>24 sav. 
(06 08-14)</t>
  </si>
  <si>
    <t>25 sav. 
(06 15-21)</t>
  </si>
  <si>
    <t>26 sav.
 (06 22-28)</t>
  </si>
  <si>
    <t>27 sav. 
(06 29-07 05)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</si>
  <si>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</si>
  <si>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</si>
  <si>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</si>
  <si>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</si>
  <si>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</si>
  <si>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</si>
  <si>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</si>
  <si>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</si>
  <si>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</si>
  <si>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</si>
  <si>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</si>
  <si>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</si>
  <si>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</si>
  <si>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</si>
  <si>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</si>
  <si>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</si>
  <si>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</si>
  <si>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</si>
  <si>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</si>
  <si>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</si>
  <si>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</si>
  <si>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</si>
  <si>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</si>
  <si>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</si>
  <si>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Danija</t>
  </si>
  <si>
    <t>Airija</t>
  </si>
  <si>
    <t>Nyderlandai</t>
  </si>
  <si>
    <t>Austrija</t>
  </si>
  <si>
    <t>Pašariniai miežiai</t>
  </si>
  <si>
    <t>Maistiniai rugiai</t>
  </si>
  <si>
    <t>Rapsai</t>
  </si>
  <si>
    <t xml:space="preserve">Latvija </t>
  </si>
  <si>
    <t>* lyginant 2026 m. 27 savaitę su 26 savaite</t>
  </si>
  <si>
    <t>** lyginant 2026 m. 27 savaitę su 2025 m. 27 savaite</t>
  </si>
  <si>
    <t>Pastaba: Lietuvos maistinių ir pašarinių kviečių, pašarinių miežių, maistinių rugių ir rapsų 24, 25 ir  26 savaičių kainos patikslintos  2026-07-13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</si>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</sst>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right" vertical="center" indent="2"/>
    </xf>
    <xf numFmtId="2" fontId="3" fillId="0" borderId="13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7" fillId="0" borderId="16" xfId="0" applyNumberFormat="1" applyFont="1" applyBorder="1" applyAlignment="1">
      <alignment vertical="center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6" xfId="0" applyNumberFormat="1" applyFont="1" applyBorder="1" applyAlignment="1">
      <alignment horizontal="right" vertical="center" indent="2"/>
    </xf>
    <xf numFmtId="2" fontId="3" fillId="0" borderId="18" xfId="0" applyNumberFormat="1" applyFont="1" applyBorder="1" applyAlignment="1">
      <alignment horizontal="right" vertical="center" indent="2"/>
    </xf>
    <xf numFmtId="2" fontId="8" fillId="0" borderId="16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3F8B4C-0E04-40E3-AEB7-A9F758D27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08966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9CB3-781A-4E3A-B989-BBA06A03C7C2}">
  <dimension ref="B2:J80"/>
  <sheetViews>
    <sheetView showGridLines="0" showRowColHeaders="0" tabSelected="1" zoomScale="115" zoomScaleNormal="115" workbookViewId="0">
      <selection activeCell="L80" sqref="L80"/>
    </sheetView>
  </sheetViews>
  <sheetFormatPr defaultColWidth="10.6640625" defaultRowHeight="12" x14ac:dyDescent="0.25"/>
  <cols>
    <col min="1" max="1" width="4" style="2" customWidth="1"/>
    <col min="2" max="2" width="14" style="2" customWidth="1"/>
    <col min="3" max="3" width="12.5546875" style="2" customWidth="1"/>
    <col min="4" max="9" width="10.6640625" style="2"/>
    <col min="10" max="10" width="11.109375" style="2" customWidth="1"/>
    <col min="11" max="11" width="11.5546875" style="2" customWidth="1"/>
    <col min="12" max="257" width="10.6640625" style="2"/>
    <col min="258" max="258" width="14" style="2" customWidth="1"/>
    <col min="259" max="259" width="12.5546875" style="2" customWidth="1"/>
    <col min="260" max="265" width="10.6640625" style="2"/>
    <col min="266" max="266" width="11.109375" style="2" customWidth="1"/>
    <col min="267" max="267" width="11.5546875" style="2" customWidth="1"/>
    <col min="268" max="513" width="10.6640625" style="2"/>
    <col min="514" max="514" width="14" style="2" customWidth="1"/>
    <col min="515" max="515" width="12.5546875" style="2" customWidth="1"/>
    <col min="516" max="521" width="10.6640625" style="2"/>
    <col min="522" max="522" width="11.109375" style="2" customWidth="1"/>
    <col min="523" max="523" width="11.5546875" style="2" customWidth="1"/>
    <col min="524" max="769" width="10.6640625" style="2"/>
    <col min="770" max="770" width="14" style="2" customWidth="1"/>
    <col min="771" max="771" width="12.5546875" style="2" customWidth="1"/>
    <col min="772" max="777" width="10.6640625" style="2"/>
    <col min="778" max="778" width="11.109375" style="2" customWidth="1"/>
    <col min="779" max="779" width="11.5546875" style="2" customWidth="1"/>
    <col min="780" max="1025" width="10.6640625" style="2"/>
    <col min="1026" max="1026" width="14" style="2" customWidth="1"/>
    <col min="1027" max="1027" width="12.5546875" style="2" customWidth="1"/>
    <col min="1028" max="1033" width="10.6640625" style="2"/>
    <col min="1034" max="1034" width="11.109375" style="2" customWidth="1"/>
    <col min="1035" max="1035" width="11.5546875" style="2" customWidth="1"/>
    <col min="1036" max="1281" width="10.6640625" style="2"/>
    <col min="1282" max="1282" width="14" style="2" customWidth="1"/>
    <col min="1283" max="1283" width="12.5546875" style="2" customWidth="1"/>
    <col min="1284" max="1289" width="10.6640625" style="2"/>
    <col min="1290" max="1290" width="11.109375" style="2" customWidth="1"/>
    <col min="1291" max="1291" width="11.5546875" style="2" customWidth="1"/>
    <col min="1292" max="1537" width="10.6640625" style="2"/>
    <col min="1538" max="1538" width="14" style="2" customWidth="1"/>
    <col min="1539" max="1539" width="12.5546875" style="2" customWidth="1"/>
    <col min="1540" max="1545" width="10.6640625" style="2"/>
    <col min="1546" max="1546" width="11.109375" style="2" customWidth="1"/>
    <col min="1547" max="1547" width="11.5546875" style="2" customWidth="1"/>
    <col min="1548" max="1793" width="10.6640625" style="2"/>
    <col min="1794" max="1794" width="14" style="2" customWidth="1"/>
    <col min="1795" max="1795" width="12.5546875" style="2" customWidth="1"/>
    <col min="1796" max="1801" width="10.6640625" style="2"/>
    <col min="1802" max="1802" width="11.109375" style="2" customWidth="1"/>
    <col min="1803" max="1803" width="11.5546875" style="2" customWidth="1"/>
    <col min="1804" max="2049" width="10.6640625" style="2"/>
    <col min="2050" max="2050" width="14" style="2" customWidth="1"/>
    <col min="2051" max="2051" width="12.5546875" style="2" customWidth="1"/>
    <col min="2052" max="2057" width="10.6640625" style="2"/>
    <col min="2058" max="2058" width="11.109375" style="2" customWidth="1"/>
    <col min="2059" max="2059" width="11.5546875" style="2" customWidth="1"/>
    <col min="2060" max="2305" width="10.6640625" style="2"/>
    <col min="2306" max="2306" width="14" style="2" customWidth="1"/>
    <col min="2307" max="2307" width="12.5546875" style="2" customWidth="1"/>
    <col min="2308" max="2313" width="10.6640625" style="2"/>
    <col min="2314" max="2314" width="11.109375" style="2" customWidth="1"/>
    <col min="2315" max="2315" width="11.5546875" style="2" customWidth="1"/>
    <col min="2316" max="2561" width="10.6640625" style="2"/>
    <col min="2562" max="2562" width="14" style="2" customWidth="1"/>
    <col min="2563" max="2563" width="12.5546875" style="2" customWidth="1"/>
    <col min="2564" max="2569" width="10.6640625" style="2"/>
    <col min="2570" max="2570" width="11.109375" style="2" customWidth="1"/>
    <col min="2571" max="2571" width="11.5546875" style="2" customWidth="1"/>
    <col min="2572" max="2817" width="10.6640625" style="2"/>
    <col min="2818" max="2818" width="14" style="2" customWidth="1"/>
    <col min="2819" max="2819" width="12.5546875" style="2" customWidth="1"/>
    <col min="2820" max="2825" width="10.6640625" style="2"/>
    <col min="2826" max="2826" width="11.109375" style="2" customWidth="1"/>
    <col min="2827" max="2827" width="11.5546875" style="2" customWidth="1"/>
    <col min="2828" max="3073" width="10.6640625" style="2"/>
    <col min="3074" max="3074" width="14" style="2" customWidth="1"/>
    <col min="3075" max="3075" width="12.5546875" style="2" customWidth="1"/>
    <col min="3076" max="3081" width="10.6640625" style="2"/>
    <col min="3082" max="3082" width="11.109375" style="2" customWidth="1"/>
    <col min="3083" max="3083" width="11.5546875" style="2" customWidth="1"/>
    <col min="3084" max="3329" width="10.6640625" style="2"/>
    <col min="3330" max="3330" width="14" style="2" customWidth="1"/>
    <col min="3331" max="3331" width="12.5546875" style="2" customWidth="1"/>
    <col min="3332" max="3337" width="10.6640625" style="2"/>
    <col min="3338" max="3338" width="11.109375" style="2" customWidth="1"/>
    <col min="3339" max="3339" width="11.5546875" style="2" customWidth="1"/>
    <col min="3340" max="3585" width="10.6640625" style="2"/>
    <col min="3586" max="3586" width="14" style="2" customWidth="1"/>
    <col min="3587" max="3587" width="12.5546875" style="2" customWidth="1"/>
    <col min="3588" max="3593" width="10.6640625" style="2"/>
    <col min="3594" max="3594" width="11.109375" style="2" customWidth="1"/>
    <col min="3595" max="3595" width="11.5546875" style="2" customWidth="1"/>
    <col min="3596" max="3841" width="10.6640625" style="2"/>
    <col min="3842" max="3842" width="14" style="2" customWidth="1"/>
    <col min="3843" max="3843" width="12.5546875" style="2" customWidth="1"/>
    <col min="3844" max="3849" width="10.6640625" style="2"/>
    <col min="3850" max="3850" width="11.109375" style="2" customWidth="1"/>
    <col min="3851" max="3851" width="11.5546875" style="2" customWidth="1"/>
    <col min="3852" max="4097" width="10.6640625" style="2"/>
    <col min="4098" max="4098" width="14" style="2" customWidth="1"/>
    <col min="4099" max="4099" width="12.5546875" style="2" customWidth="1"/>
    <col min="4100" max="4105" width="10.6640625" style="2"/>
    <col min="4106" max="4106" width="11.109375" style="2" customWidth="1"/>
    <col min="4107" max="4107" width="11.5546875" style="2" customWidth="1"/>
    <col min="4108" max="4353" width="10.6640625" style="2"/>
    <col min="4354" max="4354" width="14" style="2" customWidth="1"/>
    <col min="4355" max="4355" width="12.5546875" style="2" customWidth="1"/>
    <col min="4356" max="4361" width="10.6640625" style="2"/>
    <col min="4362" max="4362" width="11.109375" style="2" customWidth="1"/>
    <col min="4363" max="4363" width="11.5546875" style="2" customWidth="1"/>
    <col min="4364" max="4609" width="10.6640625" style="2"/>
    <col min="4610" max="4610" width="14" style="2" customWidth="1"/>
    <col min="4611" max="4611" width="12.5546875" style="2" customWidth="1"/>
    <col min="4612" max="4617" width="10.6640625" style="2"/>
    <col min="4618" max="4618" width="11.109375" style="2" customWidth="1"/>
    <col min="4619" max="4619" width="11.5546875" style="2" customWidth="1"/>
    <col min="4620" max="4865" width="10.6640625" style="2"/>
    <col min="4866" max="4866" width="14" style="2" customWidth="1"/>
    <col min="4867" max="4867" width="12.5546875" style="2" customWidth="1"/>
    <col min="4868" max="4873" width="10.6640625" style="2"/>
    <col min="4874" max="4874" width="11.109375" style="2" customWidth="1"/>
    <col min="4875" max="4875" width="11.5546875" style="2" customWidth="1"/>
    <col min="4876" max="5121" width="10.6640625" style="2"/>
    <col min="5122" max="5122" width="14" style="2" customWidth="1"/>
    <col min="5123" max="5123" width="12.5546875" style="2" customWidth="1"/>
    <col min="5124" max="5129" width="10.6640625" style="2"/>
    <col min="5130" max="5130" width="11.109375" style="2" customWidth="1"/>
    <col min="5131" max="5131" width="11.5546875" style="2" customWidth="1"/>
    <col min="5132" max="5377" width="10.6640625" style="2"/>
    <col min="5378" max="5378" width="14" style="2" customWidth="1"/>
    <col min="5379" max="5379" width="12.5546875" style="2" customWidth="1"/>
    <col min="5380" max="5385" width="10.6640625" style="2"/>
    <col min="5386" max="5386" width="11.109375" style="2" customWidth="1"/>
    <col min="5387" max="5387" width="11.5546875" style="2" customWidth="1"/>
    <col min="5388" max="5633" width="10.6640625" style="2"/>
    <col min="5634" max="5634" width="14" style="2" customWidth="1"/>
    <col min="5635" max="5635" width="12.5546875" style="2" customWidth="1"/>
    <col min="5636" max="5641" width="10.6640625" style="2"/>
    <col min="5642" max="5642" width="11.109375" style="2" customWidth="1"/>
    <col min="5643" max="5643" width="11.5546875" style="2" customWidth="1"/>
    <col min="5644" max="5889" width="10.6640625" style="2"/>
    <col min="5890" max="5890" width="14" style="2" customWidth="1"/>
    <col min="5891" max="5891" width="12.5546875" style="2" customWidth="1"/>
    <col min="5892" max="5897" width="10.6640625" style="2"/>
    <col min="5898" max="5898" width="11.109375" style="2" customWidth="1"/>
    <col min="5899" max="5899" width="11.5546875" style="2" customWidth="1"/>
    <col min="5900" max="6145" width="10.6640625" style="2"/>
    <col min="6146" max="6146" width="14" style="2" customWidth="1"/>
    <col min="6147" max="6147" width="12.5546875" style="2" customWidth="1"/>
    <col min="6148" max="6153" width="10.6640625" style="2"/>
    <col min="6154" max="6154" width="11.109375" style="2" customWidth="1"/>
    <col min="6155" max="6155" width="11.5546875" style="2" customWidth="1"/>
    <col min="6156" max="6401" width="10.6640625" style="2"/>
    <col min="6402" max="6402" width="14" style="2" customWidth="1"/>
    <col min="6403" max="6403" width="12.5546875" style="2" customWidth="1"/>
    <col min="6404" max="6409" width="10.6640625" style="2"/>
    <col min="6410" max="6410" width="11.109375" style="2" customWidth="1"/>
    <col min="6411" max="6411" width="11.5546875" style="2" customWidth="1"/>
    <col min="6412" max="6657" width="10.6640625" style="2"/>
    <col min="6658" max="6658" width="14" style="2" customWidth="1"/>
    <col min="6659" max="6659" width="12.5546875" style="2" customWidth="1"/>
    <col min="6660" max="6665" width="10.6640625" style="2"/>
    <col min="6666" max="6666" width="11.109375" style="2" customWidth="1"/>
    <col min="6667" max="6667" width="11.5546875" style="2" customWidth="1"/>
    <col min="6668" max="6913" width="10.6640625" style="2"/>
    <col min="6914" max="6914" width="14" style="2" customWidth="1"/>
    <col min="6915" max="6915" width="12.5546875" style="2" customWidth="1"/>
    <col min="6916" max="6921" width="10.6640625" style="2"/>
    <col min="6922" max="6922" width="11.109375" style="2" customWidth="1"/>
    <col min="6923" max="6923" width="11.5546875" style="2" customWidth="1"/>
    <col min="6924" max="7169" width="10.6640625" style="2"/>
    <col min="7170" max="7170" width="14" style="2" customWidth="1"/>
    <col min="7171" max="7171" width="12.5546875" style="2" customWidth="1"/>
    <col min="7172" max="7177" width="10.6640625" style="2"/>
    <col min="7178" max="7178" width="11.109375" style="2" customWidth="1"/>
    <col min="7179" max="7179" width="11.5546875" style="2" customWidth="1"/>
    <col min="7180" max="7425" width="10.6640625" style="2"/>
    <col min="7426" max="7426" width="14" style="2" customWidth="1"/>
    <col min="7427" max="7427" width="12.5546875" style="2" customWidth="1"/>
    <col min="7428" max="7433" width="10.6640625" style="2"/>
    <col min="7434" max="7434" width="11.109375" style="2" customWidth="1"/>
    <col min="7435" max="7435" width="11.5546875" style="2" customWidth="1"/>
    <col min="7436" max="7681" width="10.6640625" style="2"/>
    <col min="7682" max="7682" width="14" style="2" customWidth="1"/>
    <col min="7683" max="7683" width="12.5546875" style="2" customWidth="1"/>
    <col min="7684" max="7689" width="10.6640625" style="2"/>
    <col min="7690" max="7690" width="11.109375" style="2" customWidth="1"/>
    <col min="7691" max="7691" width="11.5546875" style="2" customWidth="1"/>
    <col min="7692" max="7937" width="10.6640625" style="2"/>
    <col min="7938" max="7938" width="14" style="2" customWidth="1"/>
    <col min="7939" max="7939" width="12.5546875" style="2" customWidth="1"/>
    <col min="7940" max="7945" width="10.6640625" style="2"/>
    <col min="7946" max="7946" width="11.109375" style="2" customWidth="1"/>
    <col min="7947" max="7947" width="11.5546875" style="2" customWidth="1"/>
    <col min="7948" max="8193" width="10.6640625" style="2"/>
    <col min="8194" max="8194" width="14" style="2" customWidth="1"/>
    <col min="8195" max="8195" width="12.5546875" style="2" customWidth="1"/>
    <col min="8196" max="8201" width="10.6640625" style="2"/>
    <col min="8202" max="8202" width="11.109375" style="2" customWidth="1"/>
    <col min="8203" max="8203" width="11.5546875" style="2" customWidth="1"/>
    <col min="8204" max="8449" width="10.6640625" style="2"/>
    <col min="8450" max="8450" width="14" style="2" customWidth="1"/>
    <col min="8451" max="8451" width="12.5546875" style="2" customWidth="1"/>
    <col min="8452" max="8457" width="10.6640625" style="2"/>
    <col min="8458" max="8458" width="11.109375" style="2" customWidth="1"/>
    <col min="8459" max="8459" width="11.5546875" style="2" customWidth="1"/>
    <col min="8460" max="8705" width="10.6640625" style="2"/>
    <col min="8706" max="8706" width="14" style="2" customWidth="1"/>
    <col min="8707" max="8707" width="12.5546875" style="2" customWidth="1"/>
    <col min="8708" max="8713" width="10.6640625" style="2"/>
    <col min="8714" max="8714" width="11.109375" style="2" customWidth="1"/>
    <col min="8715" max="8715" width="11.5546875" style="2" customWidth="1"/>
    <col min="8716" max="8961" width="10.6640625" style="2"/>
    <col min="8962" max="8962" width="14" style="2" customWidth="1"/>
    <col min="8963" max="8963" width="12.5546875" style="2" customWidth="1"/>
    <col min="8964" max="8969" width="10.6640625" style="2"/>
    <col min="8970" max="8970" width="11.109375" style="2" customWidth="1"/>
    <col min="8971" max="8971" width="11.5546875" style="2" customWidth="1"/>
    <col min="8972" max="9217" width="10.6640625" style="2"/>
    <col min="9218" max="9218" width="14" style="2" customWidth="1"/>
    <col min="9219" max="9219" width="12.5546875" style="2" customWidth="1"/>
    <col min="9220" max="9225" width="10.6640625" style="2"/>
    <col min="9226" max="9226" width="11.109375" style="2" customWidth="1"/>
    <col min="9227" max="9227" width="11.5546875" style="2" customWidth="1"/>
    <col min="9228" max="9473" width="10.6640625" style="2"/>
    <col min="9474" max="9474" width="14" style="2" customWidth="1"/>
    <col min="9475" max="9475" width="12.5546875" style="2" customWidth="1"/>
    <col min="9476" max="9481" width="10.6640625" style="2"/>
    <col min="9482" max="9482" width="11.109375" style="2" customWidth="1"/>
    <col min="9483" max="9483" width="11.5546875" style="2" customWidth="1"/>
    <col min="9484" max="9729" width="10.6640625" style="2"/>
    <col min="9730" max="9730" width="14" style="2" customWidth="1"/>
    <col min="9731" max="9731" width="12.5546875" style="2" customWidth="1"/>
    <col min="9732" max="9737" width="10.6640625" style="2"/>
    <col min="9738" max="9738" width="11.109375" style="2" customWidth="1"/>
    <col min="9739" max="9739" width="11.5546875" style="2" customWidth="1"/>
    <col min="9740" max="9985" width="10.6640625" style="2"/>
    <col min="9986" max="9986" width="14" style="2" customWidth="1"/>
    <col min="9987" max="9987" width="12.5546875" style="2" customWidth="1"/>
    <col min="9988" max="9993" width="10.6640625" style="2"/>
    <col min="9994" max="9994" width="11.109375" style="2" customWidth="1"/>
    <col min="9995" max="9995" width="11.5546875" style="2" customWidth="1"/>
    <col min="9996" max="10241" width="10.6640625" style="2"/>
    <col min="10242" max="10242" width="14" style="2" customWidth="1"/>
    <col min="10243" max="10243" width="12.5546875" style="2" customWidth="1"/>
    <col min="10244" max="10249" width="10.6640625" style="2"/>
    <col min="10250" max="10250" width="11.109375" style="2" customWidth="1"/>
    <col min="10251" max="10251" width="11.5546875" style="2" customWidth="1"/>
    <col min="10252" max="10497" width="10.6640625" style="2"/>
    <col min="10498" max="10498" width="14" style="2" customWidth="1"/>
    <col min="10499" max="10499" width="12.5546875" style="2" customWidth="1"/>
    <col min="10500" max="10505" width="10.6640625" style="2"/>
    <col min="10506" max="10506" width="11.109375" style="2" customWidth="1"/>
    <col min="10507" max="10507" width="11.5546875" style="2" customWidth="1"/>
    <col min="10508" max="10753" width="10.6640625" style="2"/>
    <col min="10754" max="10754" width="14" style="2" customWidth="1"/>
    <col min="10755" max="10755" width="12.5546875" style="2" customWidth="1"/>
    <col min="10756" max="10761" width="10.6640625" style="2"/>
    <col min="10762" max="10762" width="11.109375" style="2" customWidth="1"/>
    <col min="10763" max="10763" width="11.5546875" style="2" customWidth="1"/>
    <col min="10764" max="11009" width="10.6640625" style="2"/>
    <col min="11010" max="11010" width="14" style="2" customWidth="1"/>
    <col min="11011" max="11011" width="12.5546875" style="2" customWidth="1"/>
    <col min="11012" max="11017" width="10.6640625" style="2"/>
    <col min="11018" max="11018" width="11.109375" style="2" customWidth="1"/>
    <col min="11019" max="11019" width="11.5546875" style="2" customWidth="1"/>
    <col min="11020" max="11265" width="10.6640625" style="2"/>
    <col min="11266" max="11266" width="14" style="2" customWidth="1"/>
    <col min="11267" max="11267" width="12.5546875" style="2" customWidth="1"/>
    <col min="11268" max="11273" width="10.6640625" style="2"/>
    <col min="11274" max="11274" width="11.109375" style="2" customWidth="1"/>
    <col min="11275" max="11275" width="11.5546875" style="2" customWidth="1"/>
    <col min="11276" max="11521" width="10.6640625" style="2"/>
    <col min="11522" max="11522" width="14" style="2" customWidth="1"/>
    <col min="11523" max="11523" width="12.5546875" style="2" customWidth="1"/>
    <col min="11524" max="11529" width="10.6640625" style="2"/>
    <col min="11530" max="11530" width="11.109375" style="2" customWidth="1"/>
    <col min="11531" max="11531" width="11.5546875" style="2" customWidth="1"/>
    <col min="11532" max="11777" width="10.6640625" style="2"/>
    <col min="11778" max="11778" width="14" style="2" customWidth="1"/>
    <col min="11779" max="11779" width="12.5546875" style="2" customWidth="1"/>
    <col min="11780" max="11785" width="10.6640625" style="2"/>
    <col min="11786" max="11786" width="11.109375" style="2" customWidth="1"/>
    <col min="11787" max="11787" width="11.5546875" style="2" customWidth="1"/>
    <col min="11788" max="12033" width="10.6640625" style="2"/>
    <col min="12034" max="12034" width="14" style="2" customWidth="1"/>
    <col min="12035" max="12035" width="12.5546875" style="2" customWidth="1"/>
    <col min="12036" max="12041" width="10.6640625" style="2"/>
    <col min="12042" max="12042" width="11.109375" style="2" customWidth="1"/>
    <col min="12043" max="12043" width="11.5546875" style="2" customWidth="1"/>
    <col min="12044" max="12289" width="10.6640625" style="2"/>
    <col min="12290" max="12290" width="14" style="2" customWidth="1"/>
    <col min="12291" max="12291" width="12.5546875" style="2" customWidth="1"/>
    <col min="12292" max="12297" width="10.6640625" style="2"/>
    <col min="12298" max="12298" width="11.109375" style="2" customWidth="1"/>
    <col min="12299" max="12299" width="11.5546875" style="2" customWidth="1"/>
    <col min="12300" max="12545" width="10.6640625" style="2"/>
    <col min="12546" max="12546" width="14" style="2" customWidth="1"/>
    <col min="12547" max="12547" width="12.5546875" style="2" customWidth="1"/>
    <col min="12548" max="12553" width="10.6640625" style="2"/>
    <col min="12554" max="12554" width="11.109375" style="2" customWidth="1"/>
    <col min="12555" max="12555" width="11.5546875" style="2" customWidth="1"/>
    <col min="12556" max="12801" width="10.6640625" style="2"/>
    <col min="12802" max="12802" width="14" style="2" customWidth="1"/>
    <col min="12803" max="12803" width="12.5546875" style="2" customWidth="1"/>
    <col min="12804" max="12809" width="10.6640625" style="2"/>
    <col min="12810" max="12810" width="11.109375" style="2" customWidth="1"/>
    <col min="12811" max="12811" width="11.5546875" style="2" customWidth="1"/>
    <col min="12812" max="13057" width="10.6640625" style="2"/>
    <col min="13058" max="13058" width="14" style="2" customWidth="1"/>
    <col min="13059" max="13059" width="12.5546875" style="2" customWidth="1"/>
    <col min="13060" max="13065" width="10.6640625" style="2"/>
    <col min="13066" max="13066" width="11.109375" style="2" customWidth="1"/>
    <col min="13067" max="13067" width="11.5546875" style="2" customWidth="1"/>
    <col min="13068" max="13313" width="10.6640625" style="2"/>
    <col min="13314" max="13314" width="14" style="2" customWidth="1"/>
    <col min="13315" max="13315" width="12.5546875" style="2" customWidth="1"/>
    <col min="13316" max="13321" width="10.6640625" style="2"/>
    <col min="13322" max="13322" width="11.109375" style="2" customWidth="1"/>
    <col min="13323" max="13323" width="11.5546875" style="2" customWidth="1"/>
    <col min="13324" max="13569" width="10.6640625" style="2"/>
    <col min="13570" max="13570" width="14" style="2" customWidth="1"/>
    <col min="13571" max="13571" width="12.5546875" style="2" customWidth="1"/>
    <col min="13572" max="13577" width="10.6640625" style="2"/>
    <col min="13578" max="13578" width="11.109375" style="2" customWidth="1"/>
    <col min="13579" max="13579" width="11.5546875" style="2" customWidth="1"/>
    <col min="13580" max="13825" width="10.6640625" style="2"/>
    <col min="13826" max="13826" width="14" style="2" customWidth="1"/>
    <col min="13827" max="13827" width="12.5546875" style="2" customWidth="1"/>
    <col min="13828" max="13833" width="10.6640625" style="2"/>
    <col min="13834" max="13834" width="11.109375" style="2" customWidth="1"/>
    <col min="13835" max="13835" width="11.5546875" style="2" customWidth="1"/>
    <col min="13836" max="14081" width="10.6640625" style="2"/>
    <col min="14082" max="14082" width="14" style="2" customWidth="1"/>
    <col min="14083" max="14083" width="12.5546875" style="2" customWidth="1"/>
    <col min="14084" max="14089" width="10.6640625" style="2"/>
    <col min="14090" max="14090" width="11.109375" style="2" customWidth="1"/>
    <col min="14091" max="14091" width="11.5546875" style="2" customWidth="1"/>
    <col min="14092" max="14337" width="10.6640625" style="2"/>
    <col min="14338" max="14338" width="14" style="2" customWidth="1"/>
    <col min="14339" max="14339" width="12.5546875" style="2" customWidth="1"/>
    <col min="14340" max="14345" width="10.6640625" style="2"/>
    <col min="14346" max="14346" width="11.109375" style="2" customWidth="1"/>
    <col min="14347" max="14347" width="11.5546875" style="2" customWidth="1"/>
    <col min="14348" max="14593" width="10.6640625" style="2"/>
    <col min="14594" max="14594" width="14" style="2" customWidth="1"/>
    <col min="14595" max="14595" width="12.5546875" style="2" customWidth="1"/>
    <col min="14596" max="14601" width="10.6640625" style="2"/>
    <col min="14602" max="14602" width="11.109375" style="2" customWidth="1"/>
    <col min="14603" max="14603" width="11.5546875" style="2" customWidth="1"/>
    <col min="14604" max="14849" width="10.6640625" style="2"/>
    <col min="14850" max="14850" width="14" style="2" customWidth="1"/>
    <col min="14851" max="14851" width="12.5546875" style="2" customWidth="1"/>
    <col min="14852" max="14857" width="10.6640625" style="2"/>
    <col min="14858" max="14858" width="11.109375" style="2" customWidth="1"/>
    <col min="14859" max="14859" width="11.5546875" style="2" customWidth="1"/>
    <col min="14860" max="15105" width="10.6640625" style="2"/>
    <col min="15106" max="15106" width="14" style="2" customWidth="1"/>
    <col min="15107" max="15107" width="12.5546875" style="2" customWidth="1"/>
    <col min="15108" max="15113" width="10.6640625" style="2"/>
    <col min="15114" max="15114" width="11.109375" style="2" customWidth="1"/>
    <col min="15115" max="15115" width="11.5546875" style="2" customWidth="1"/>
    <col min="15116" max="15361" width="10.6640625" style="2"/>
    <col min="15362" max="15362" width="14" style="2" customWidth="1"/>
    <col min="15363" max="15363" width="12.5546875" style="2" customWidth="1"/>
    <col min="15364" max="15369" width="10.6640625" style="2"/>
    <col min="15370" max="15370" width="11.109375" style="2" customWidth="1"/>
    <col min="15371" max="15371" width="11.5546875" style="2" customWidth="1"/>
    <col min="15372" max="15617" width="10.6640625" style="2"/>
    <col min="15618" max="15618" width="14" style="2" customWidth="1"/>
    <col min="15619" max="15619" width="12.5546875" style="2" customWidth="1"/>
    <col min="15620" max="15625" width="10.6640625" style="2"/>
    <col min="15626" max="15626" width="11.109375" style="2" customWidth="1"/>
    <col min="15627" max="15627" width="11.5546875" style="2" customWidth="1"/>
    <col min="15628" max="15873" width="10.6640625" style="2"/>
    <col min="15874" max="15874" width="14" style="2" customWidth="1"/>
    <col min="15875" max="15875" width="12.5546875" style="2" customWidth="1"/>
    <col min="15876" max="15881" width="10.6640625" style="2"/>
    <col min="15882" max="15882" width="11.109375" style="2" customWidth="1"/>
    <col min="15883" max="15883" width="11.5546875" style="2" customWidth="1"/>
    <col min="15884" max="16129" width="10.6640625" style="2"/>
    <col min="16130" max="16130" width="14" style="2" customWidth="1"/>
    <col min="16131" max="16131" width="12.5546875" style="2" customWidth="1"/>
    <col min="16132" max="16137" width="10.6640625" style="2"/>
    <col min="16138" max="16138" width="11.109375" style="2" customWidth="1"/>
    <col min="16139" max="16139" width="11.5546875" style="2" customWidth="1"/>
    <col min="16140" max="16384" width="10.6640625" style="2"/>
  </cols>
  <sheetData>
    <row r="2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5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5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5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5">
      <c r="B7" s="13" t="s">
        <v>11</v>
      </c>
      <c r="C7" s="14">
        <v>182.53571428571425</v>
      </c>
      <c r="D7" s="15">
        <v>177.28571428571428</v>
      </c>
      <c r="E7" s="15">
        <v>177.85714285714286</v>
      </c>
      <c r="F7" s="15">
        <v>180</v>
      </c>
      <c r="G7" s="16">
        <v>178.57142857142858</v>
      </c>
      <c r="H7" s="15">
        <f t="shared" ref="H7:H24" si="0">((G7*100)/F7)-100</f>
        <v>-0.79365079365078373</v>
      </c>
      <c r="I7" s="15">
        <f t="shared" ref="I7:I24" si="1">((G7*100)/C7)-100</f>
        <v>-2.1717863431813385</v>
      </c>
    </row>
    <row r="8" spans="2:9" x14ac:dyDescent="0.25">
      <c r="B8" s="13" t="s">
        <v>12</v>
      </c>
      <c r="C8" s="14">
        <v>226.17</v>
      </c>
      <c r="D8" s="15">
        <v>188.2518</v>
      </c>
      <c r="E8" s="15">
        <v>184.23820000000001</v>
      </c>
      <c r="F8" s="15">
        <v>181.24940000000001</v>
      </c>
      <c r="G8" s="16">
        <v>182.82419999999999</v>
      </c>
      <c r="H8" s="15">
        <f t="shared" si="0"/>
        <v>0.86885804863352689</v>
      </c>
      <c r="I8" s="15">
        <f t="shared" si="1"/>
        <v>-19.16514126541982</v>
      </c>
    </row>
    <row r="9" spans="2:9" x14ac:dyDescent="0.25">
      <c r="B9" s="13" t="s">
        <v>13</v>
      </c>
      <c r="C9" s="14">
        <v>198.75</v>
      </c>
      <c r="D9" s="15">
        <v>192.16666666666666</v>
      </c>
      <c r="E9" s="15">
        <v>188.5</v>
      </c>
      <c r="F9" s="15">
        <v>200.5</v>
      </c>
      <c r="G9" s="16">
        <v>187.25</v>
      </c>
      <c r="H9" s="15">
        <f t="shared" si="0"/>
        <v>-6.6084788029925221</v>
      </c>
      <c r="I9" s="15">
        <f t="shared" si="1"/>
        <v>-5.786163522012572</v>
      </c>
    </row>
    <row r="10" spans="2:9" x14ac:dyDescent="0.25">
      <c r="B10" s="13" t="s">
        <v>14</v>
      </c>
      <c r="C10" s="14" t="s">
        <v>15</v>
      </c>
      <c r="D10" s="15">
        <v>186.38</v>
      </c>
      <c r="E10" s="15" t="s">
        <v>15</v>
      </c>
      <c r="F10" s="15" t="s">
        <v>15</v>
      </c>
      <c r="G10" s="16" t="s">
        <v>15</v>
      </c>
      <c r="H10" s="15" t="s">
        <v>15</v>
      </c>
      <c r="I10" s="15" t="s">
        <v>15</v>
      </c>
    </row>
    <row r="11" spans="2:9" x14ac:dyDescent="0.25">
      <c r="B11" s="13" t="s">
        <v>16</v>
      </c>
      <c r="C11" s="14">
        <v>225</v>
      </c>
      <c r="D11" s="15">
        <v>230</v>
      </c>
      <c r="E11" s="15">
        <v>220</v>
      </c>
      <c r="F11" s="15">
        <v>220</v>
      </c>
      <c r="G11" s="16" t="s">
        <v>15</v>
      </c>
      <c r="H11" s="15" t="s">
        <v>15</v>
      </c>
      <c r="I11" s="15" t="s">
        <v>15</v>
      </c>
    </row>
    <row r="12" spans="2:9" x14ac:dyDescent="0.25">
      <c r="B12" s="13" t="s">
        <v>17</v>
      </c>
      <c r="C12" s="14">
        <v>209.72222222222223</v>
      </c>
      <c r="D12" s="15">
        <v>226.49</v>
      </c>
      <c r="E12" s="15">
        <v>226.76999999999998</v>
      </c>
      <c r="F12" s="15">
        <v>227.71999999999997</v>
      </c>
      <c r="G12" s="16">
        <v>228.26</v>
      </c>
      <c r="H12" s="15">
        <f t="shared" si="0"/>
        <v>0.23713332162306244</v>
      </c>
      <c r="I12" s="15">
        <f t="shared" si="1"/>
        <v>8.8392052980132405</v>
      </c>
    </row>
    <row r="13" spans="2:9" x14ac:dyDescent="0.25">
      <c r="B13" s="13" t="s">
        <v>18</v>
      </c>
      <c r="C13" s="14">
        <v>189.57</v>
      </c>
      <c r="D13" s="15">
        <v>190.73</v>
      </c>
      <c r="E13" s="15">
        <v>209.73000000000002</v>
      </c>
      <c r="F13" s="15">
        <v>215.18</v>
      </c>
      <c r="G13" s="16" t="s">
        <v>15</v>
      </c>
      <c r="H13" s="15" t="s">
        <v>15</v>
      </c>
      <c r="I13" s="15" t="s">
        <v>15</v>
      </c>
    </row>
    <row r="14" spans="2:9" x14ac:dyDescent="0.25">
      <c r="B14" s="13" t="s">
        <v>19</v>
      </c>
      <c r="C14" s="14">
        <v>178.05</v>
      </c>
      <c r="D14" s="15">
        <v>188.14999999999998</v>
      </c>
      <c r="E14" s="15">
        <v>212.85</v>
      </c>
      <c r="F14" s="15">
        <v>171.7</v>
      </c>
      <c r="G14" s="16">
        <v>176.39999999999998</v>
      </c>
      <c r="H14" s="15">
        <f>((G14*100)/F14)-100</f>
        <v>2.737332556785077</v>
      </c>
      <c r="I14" s="15">
        <f>((G14*100)/C14)-100</f>
        <v>-0.92670598146590066</v>
      </c>
    </row>
    <row r="15" spans="2:9" x14ac:dyDescent="0.25">
      <c r="B15" s="13" t="s">
        <v>20</v>
      </c>
      <c r="C15" s="14" t="s">
        <v>15</v>
      </c>
      <c r="D15" s="15">
        <v>222.45</v>
      </c>
      <c r="E15" s="15">
        <v>213.32999999999998</v>
      </c>
      <c r="F15" s="15">
        <v>212.73714285714283</v>
      </c>
      <c r="G15" s="16">
        <v>212.6875</v>
      </c>
      <c r="H15" s="15">
        <f t="shared" si="0"/>
        <v>-2.333530312390053E-2</v>
      </c>
      <c r="I15" s="15" t="s">
        <v>15</v>
      </c>
    </row>
    <row r="16" spans="2:9" x14ac:dyDescent="0.25">
      <c r="B16" s="13" t="s">
        <v>21</v>
      </c>
      <c r="C16" s="14">
        <v>172.26842323011374</v>
      </c>
      <c r="D16" s="15">
        <v>180.88</v>
      </c>
      <c r="E16" s="15">
        <v>176.39</v>
      </c>
      <c r="F16" s="15">
        <v>188.01</v>
      </c>
      <c r="G16" s="16">
        <v>174.05</v>
      </c>
      <c r="H16" s="15">
        <f t="shared" si="0"/>
        <v>-7.4251369607999465</v>
      </c>
      <c r="I16" s="15">
        <f t="shared" si="1"/>
        <v>1.0341864959816007</v>
      </c>
    </row>
    <row r="17" spans="2:10" s="22" customFormat="1" ht="11.4" x14ac:dyDescent="0.2">
      <c r="B17" s="17" t="s">
        <v>22</v>
      </c>
      <c r="C17" s="18">
        <v>193.81</v>
      </c>
      <c r="D17" s="19">
        <v>189.62</v>
      </c>
      <c r="E17" s="19">
        <v>187.28</v>
      </c>
      <c r="F17" s="19">
        <v>193.56</v>
      </c>
      <c r="G17" s="20">
        <v>182.54</v>
      </c>
      <c r="H17" s="19">
        <f t="shared" si="0"/>
        <v>-5.6933250671626325</v>
      </c>
      <c r="I17" s="19">
        <f t="shared" si="1"/>
        <v>-5.8149734275837233</v>
      </c>
      <c r="J17" s="21"/>
    </row>
    <row r="18" spans="2:10" x14ac:dyDescent="0.25">
      <c r="B18" s="13" t="s">
        <v>23</v>
      </c>
      <c r="C18" s="14">
        <v>190.01666666666665</v>
      </c>
      <c r="D18" s="15">
        <v>196.20259999999999</v>
      </c>
      <c r="E18" s="15">
        <v>198.16130000000001</v>
      </c>
      <c r="F18" s="15">
        <v>179.62844999999999</v>
      </c>
      <c r="G18" s="16">
        <v>181.26896666666667</v>
      </c>
      <c r="H18" s="15">
        <f t="shared" si="0"/>
        <v>0.91328331712860233</v>
      </c>
      <c r="I18" s="15">
        <f t="shared" si="1"/>
        <v>-4.6036488027365863</v>
      </c>
    </row>
    <row r="19" spans="2:10" x14ac:dyDescent="0.25">
      <c r="B19" s="13" t="s">
        <v>24</v>
      </c>
      <c r="C19" s="14">
        <v>206.78090644459309</v>
      </c>
      <c r="D19" s="15">
        <v>196.55510000000001</v>
      </c>
      <c r="E19" s="15">
        <v>197.66909999999999</v>
      </c>
      <c r="F19" s="15">
        <v>197.0008</v>
      </c>
      <c r="G19" s="16">
        <v>197.44659999999999</v>
      </c>
      <c r="H19" s="15">
        <f t="shared" si="0"/>
        <v>0.22629349728529746</v>
      </c>
      <c r="I19" s="15">
        <f t="shared" si="1"/>
        <v>-4.5141046168564998</v>
      </c>
    </row>
    <row r="20" spans="2:10" x14ac:dyDescent="0.25">
      <c r="B20" s="13" t="s">
        <v>25</v>
      </c>
      <c r="C20" s="14">
        <v>225</v>
      </c>
      <c r="D20" s="15">
        <v>235</v>
      </c>
      <c r="E20" s="15">
        <v>241</v>
      </c>
      <c r="F20" s="15">
        <v>240</v>
      </c>
      <c r="G20" s="16">
        <v>245</v>
      </c>
      <c r="H20" s="15">
        <f t="shared" si="0"/>
        <v>2.0833333333333286</v>
      </c>
      <c r="I20" s="15">
        <f t="shared" si="1"/>
        <v>8.8888888888888857</v>
      </c>
    </row>
    <row r="21" spans="2:10" x14ac:dyDescent="0.25">
      <c r="B21" s="13" t="s">
        <v>26</v>
      </c>
      <c r="C21" s="14">
        <v>187.41</v>
      </c>
      <c r="D21" s="15">
        <v>183.69626666666667</v>
      </c>
      <c r="E21" s="15">
        <v>192.513375</v>
      </c>
      <c r="F21" s="15">
        <v>185.80657500000001</v>
      </c>
      <c r="G21" s="16">
        <v>187.664175</v>
      </c>
      <c r="H21" s="15">
        <f t="shared" si="0"/>
        <v>0.99974933610394601</v>
      </c>
      <c r="I21" s="15">
        <f t="shared" si="1"/>
        <v>0.13562510004801709</v>
      </c>
    </row>
    <row r="22" spans="2:10" x14ac:dyDescent="0.25">
      <c r="B22" s="13" t="s">
        <v>27</v>
      </c>
      <c r="C22" s="14">
        <v>191.71</v>
      </c>
      <c r="D22" s="15">
        <v>219.46</v>
      </c>
      <c r="E22" s="15">
        <v>223.45</v>
      </c>
      <c r="F22" s="15">
        <v>222.4</v>
      </c>
      <c r="G22" s="16">
        <v>201.85</v>
      </c>
      <c r="H22" s="15">
        <f t="shared" si="0"/>
        <v>-9.240107913669064</v>
      </c>
      <c r="I22" s="15">
        <f t="shared" si="1"/>
        <v>5.28923895467112</v>
      </c>
    </row>
    <row r="23" spans="2:10" x14ac:dyDescent="0.25">
      <c r="B23" s="13" t="s">
        <v>28</v>
      </c>
      <c r="C23" s="14" t="s">
        <v>15</v>
      </c>
      <c r="D23" s="15">
        <v>212.86</v>
      </c>
      <c r="E23" s="15" t="s">
        <v>15</v>
      </c>
      <c r="F23" s="15" t="s">
        <v>15</v>
      </c>
      <c r="G23" s="16" t="s">
        <v>15</v>
      </c>
      <c r="H23" s="15" t="s">
        <v>15</v>
      </c>
      <c r="I23" s="15" t="s">
        <v>15</v>
      </c>
    </row>
    <row r="24" spans="2:10" x14ac:dyDescent="0.25">
      <c r="B24" s="13" t="s">
        <v>29</v>
      </c>
      <c r="C24" s="14">
        <v>188.5</v>
      </c>
      <c r="D24" s="15">
        <v>207.5</v>
      </c>
      <c r="E24" s="15">
        <v>207</v>
      </c>
      <c r="F24" s="15">
        <v>206.5</v>
      </c>
      <c r="G24" s="16">
        <v>204</v>
      </c>
      <c r="H24" s="15">
        <f t="shared" si="0"/>
        <v>-1.2106537530266337</v>
      </c>
      <c r="I24" s="15">
        <f t="shared" si="1"/>
        <v>8.222811671087527</v>
      </c>
    </row>
    <row r="25" spans="2:10" x14ac:dyDescent="0.25">
      <c r="B25" s="13" t="s">
        <v>30</v>
      </c>
      <c r="C25" s="14" t="s">
        <v>15</v>
      </c>
      <c r="D25" s="15">
        <v>202.66069999999999</v>
      </c>
      <c r="E25" s="15">
        <v>203.86500000000001</v>
      </c>
      <c r="F25" s="15">
        <v>207.36869999999999</v>
      </c>
      <c r="G25" s="16" t="s">
        <v>15</v>
      </c>
      <c r="H25" s="15" t="s">
        <v>15</v>
      </c>
      <c r="I25" s="15" t="s">
        <v>15</v>
      </c>
    </row>
    <row r="26" spans="2:10" x14ac:dyDescent="0.25">
      <c r="B26" s="23" t="s">
        <v>31</v>
      </c>
      <c r="C26" s="23"/>
      <c r="D26" s="23"/>
      <c r="E26" s="23"/>
      <c r="F26" s="23"/>
      <c r="G26" s="23"/>
      <c r="H26" s="23"/>
      <c r="I26" s="23"/>
    </row>
    <row r="27" spans="2:10" x14ac:dyDescent="0.25">
      <c r="B27" s="13" t="s">
        <v>11</v>
      </c>
      <c r="C27" s="14">
        <v>174.86399999999998</v>
      </c>
      <c r="D27" s="15">
        <v>174.6</v>
      </c>
      <c r="E27" s="15">
        <v>174.8</v>
      </c>
      <c r="F27" s="15">
        <v>172.14285714285714</v>
      </c>
      <c r="G27" s="16">
        <v>171.28571428571428</v>
      </c>
      <c r="H27" s="15">
        <f t="shared" ref="H27:H40" si="2">((G27*100)/F27)-100</f>
        <v>-0.49792531120331773</v>
      </c>
      <c r="I27" s="15">
        <f t="shared" ref="I27:I40" si="3">((G27*100)/C27)-100</f>
        <v>-2.046324980719703</v>
      </c>
    </row>
    <row r="28" spans="2:10" x14ac:dyDescent="0.25">
      <c r="B28" s="13" t="s">
        <v>32</v>
      </c>
      <c r="C28" s="14" t="s">
        <v>15</v>
      </c>
      <c r="D28" s="15">
        <v>203.87520000000001</v>
      </c>
      <c r="E28" s="15">
        <v>203.86699999999999</v>
      </c>
      <c r="F28" s="15">
        <v>203.85990000000001</v>
      </c>
      <c r="G28" s="16">
        <v>203.8681</v>
      </c>
      <c r="H28" s="15">
        <f t="shared" si="2"/>
        <v>4.0223702650763471E-3</v>
      </c>
      <c r="I28" s="15" t="s">
        <v>15</v>
      </c>
    </row>
    <row r="29" spans="2:10" x14ac:dyDescent="0.25">
      <c r="B29" s="13" t="s">
        <v>13</v>
      </c>
      <c r="C29" s="14">
        <v>212</v>
      </c>
      <c r="D29" s="15">
        <v>180.5</v>
      </c>
      <c r="E29" s="15">
        <v>174.33333333333334</v>
      </c>
      <c r="F29" s="15">
        <v>182.75</v>
      </c>
      <c r="G29" s="16">
        <v>173.25</v>
      </c>
      <c r="H29" s="15">
        <f t="shared" si="2"/>
        <v>-5.198358413132695</v>
      </c>
      <c r="I29" s="15">
        <f t="shared" si="3"/>
        <v>-18.278301886792448</v>
      </c>
    </row>
    <row r="30" spans="2:10" x14ac:dyDescent="0.25">
      <c r="B30" s="13" t="s">
        <v>16</v>
      </c>
      <c r="C30" s="14">
        <v>196</v>
      </c>
      <c r="D30" s="15">
        <v>225</v>
      </c>
      <c r="E30" s="15">
        <v>220</v>
      </c>
      <c r="F30" s="15">
        <v>240</v>
      </c>
      <c r="G30" s="16" t="s">
        <v>15</v>
      </c>
      <c r="H30" s="15" t="s">
        <v>15</v>
      </c>
      <c r="I30" s="15" t="s">
        <v>15</v>
      </c>
    </row>
    <row r="31" spans="2:10" x14ac:dyDescent="0.25">
      <c r="B31" s="13" t="s">
        <v>33</v>
      </c>
      <c r="C31" s="14">
        <v>227</v>
      </c>
      <c r="D31" s="15">
        <v>226.33333333333334</v>
      </c>
      <c r="E31" s="15">
        <v>226.66666666666666</v>
      </c>
      <c r="F31" s="15">
        <v>225</v>
      </c>
      <c r="G31" s="16">
        <v>225</v>
      </c>
      <c r="H31" s="15">
        <f t="shared" si="2"/>
        <v>0</v>
      </c>
      <c r="I31" s="15">
        <f t="shared" si="3"/>
        <v>-0.88105726872247203</v>
      </c>
    </row>
    <row r="32" spans="2:10" x14ac:dyDescent="0.25">
      <c r="B32" s="13" t="s">
        <v>21</v>
      </c>
      <c r="C32" s="14">
        <v>153.94634561615482</v>
      </c>
      <c r="D32" s="15">
        <v>172.4</v>
      </c>
      <c r="E32" s="15">
        <v>173.52</v>
      </c>
      <c r="F32" s="15">
        <v>182</v>
      </c>
      <c r="G32" s="16" t="s">
        <v>15</v>
      </c>
      <c r="H32" s="15" t="s">
        <v>15</v>
      </c>
      <c r="I32" s="15" t="s">
        <v>15</v>
      </c>
    </row>
    <row r="33" spans="2:10" s="22" customFormat="1" ht="11.4" x14ac:dyDescent="0.2">
      <c r="B33" s="17" t="s">
        <v>22</v>
      </c>
      <c r="C33" s="18">
        <v>160.46</v>
      </c>
      <c r="D33" s="19">
        <v>167.67</v>
      </c>
      <c r="E33" s="19">
        <v>185.89</v>
      </c>
      <c r="F33" s="19">
        <v>167.31</v>
      </c>
      <c r="G33" s="20">
        <v>170.55</v>
      </c>
      <c r="H33" s="19">
        <f t="shared" si="2"/>
        <v>1.9365250134480902</v>
      </c>
      <c r="I33" s="19">
        <f t="shared" si="3"/>
        <v>6.2881715069176067</v>
      </c>
      <c r="J33" s="21"/>
    </row>
    <row r="34" spans="2:10" x14ac:dyDescent="0.25">
      <c r="B34" s="13" t="s">
        <v>23</v>
      </c>
      <c r="C34" s="14">
        <v>183.76999999999998</v>
      </c>
      <c r="D34" s="15">
        <v>198.50360000000001</v>
      </c>
      <c r="E34" s="15">
        <v>188.0581</v>
      </c>
      <c r="F34" s="15">
        <v>183.45339999999999</v>
      </c>
      <c r="G34" s="15">
        <v>175.73894999999999</v>
      </c>
      <c r="H34" s="15">
        <f t="shared" si="2"/>
        <v>-4.2051278417298192</v>
      </c>
      <c r="I34" s="15">
        <f t="shared" si="3"/>
        <v>-4.3701637916961289</v>
      </c>
    </row>
    <row r="35" spans="2:10" x14ac:dyDescent="0.25">
      <c r="B35" s="13" t="s">
        <v>34</v>
      </c>
      <c r="C35" s="14">
        <v>201.5</v>
      </c>
      <c r="D35" s="15">
        <v>207.5</v>
      </c>
      <c r="E35" s="15">
        <v>209.5</v>
      </c>
      <c r="F35" s="15">
        <v>217.5</v>
      </c>
      <c r="G35" s="16">
        <v>216.5</v>
      </c>
      <c r="H35" s="15">
        <f t="shared" si="2"/>
        <v>-0.45977011494252906</v>
      </c>
      <c r="I35" s="15">
        <f t="shared" si="3"/>
        <v>7.4441687344913134</v>
      </c>
    </row>
    <row r="36" spans="2:10" x14ac:dyDescent="0.25">
      <c r="B36" s="13" t="s">
        <v>35</v>
      </c>
      <c r="C36" s="14" t="s">
        <v>15</v>
      </c>
      <c r="D36" s="15">
        <v>178.75</v>
      </c>
      <c r="E36" s="15" t="s">
        <v>15</v>
      </c>
      <c r="F36" s="15" t="s">
        <v>15</v>
      </c>
      <c r="G36" s="16" t="s">
        <v>15</v>
      </c>
      <c r="H36" s="15" t="s">
        <v>15</v>
      </c>
      <c r="I36" s="15" t="s">
        <v>15</v>
      </c>
    </row>
    <row r="37" spans="2:10" x14ac:dyDescent="0.25">
      <c r="B37" s="13" t="s">
        <v>24</v>
      </c>
      <c r="C37" s="14">
        <v>206.78090644459309</v>
      </c>
      <c r="D37" s="15">
        <v>191.03649999999999</v>
      </c>
      <c r="E37" s="15">
        <v>189.5112</v>
      </c>
      <c r="F37" s="15">
        <v>187.7259</v>
      </c>
      <c r="G37" s="16">
        <v>189.9862</v>
      </c>
      <c r="H37" s="15">
        <f t="shared" si="2"/>
        <v>1.204042702685129</v>
      </c>
      <c r="I37" s="15">
        <f t="shared" si="3"/>
        <v>-8.1219812473804183</v>
      </c>
    </row>
    <row r="38" spans="2:10" x14ac:dyDescent="0.25">
      <c r="B38" s="13" t="s">
        <v>25</v>
      </c>
      <c r="C38" s="14">
        <v>216</v>
      </c>
      <c r="D38" s="15">
        <v>225</v>
      </c>
      <c r="E38" s="15">
        <v>225</v>
      </c>
      <c r="F38" s="15">
        <v>225</v>
      </c>
      <c r="G38" s="16">
        <v>228.5</v>
      </c>
      <c r="H38" s="15">
        <f t="shared" si="2"/>
        <v>1.5555555555555571</v>
      </c>
      <c r="I38" s="15">
        <f t="shared" si="3"/>
        <v>5.7870370370370381</v>
      </c>
    </row>
    <row r="39" spans="2:10" x14ac:dyDescent="0.25">
      <c r="B39" s="13" t="s">
        <v>26</v>
      </c>
      <c r="C39" s="14">
        <v>165.95</v>
      </c>
      <c r="D39" s="15">
        <v>176.37899999999999</v>
      </c>
      <c r="E39" s="15">
        <v>182.48665</v>
      </c>
      <c r="F39" s="15">
        <v>174.0684</v>
      </c>
      <c r="G39" s="16">
        <v>166.09139999999999</v>
      </c>
      <c r="H39" s="15">
        <f t="shared" si="2"/>
        <v>-4.582681290802924</v>
      </c>
      <c r="I39" s="15">
        <f t="shared" si="3"/>
        <v>8.5206387466101319E-2</v>
      </c>
    </row>
    <row r="40" spans="2:10" x14ac:dyDescent="0.25">
      <c r="B40" s="13" t="s">
        <v>29</v>
      </c>
      <c r="C40" s="14">
        <v>185</v>
      </c>
      <c r="D40" s="15">
        <v>170</v>
      </c>
      <c r="E40" s="15">
        <v>169</v>
      </c>
      <c r="F40" s="15">
        <v>164</v>
      </c>
      <c r="G40" s="16">
        <v>169</v>
      </c>
      <c r="H40" s="15">
        <f t="shared" si="2"/>
        <v>3.0487804878048763</v>
      </c>
      <c r="I40" s="15">
        <f t="shared" si="3"/>
        <v>-8.6486486486486456</v>
      </c>
    </row>
    <row r="41" spans="2:10" x14ac:dyDescent="0.25">
      <c r="B41" s="23" t="s">
        <v>36</v>
      </c>
      <c r="C41" s="23"/>
      <c r="D41" s="23"/>
      <c r="E41" s="23"/>
      <c r="F41" s="23"/>
      <c r="G41" s="23"/>
      <c r="H41" s="23"/>
      <c r="I41" s="23"/>
    </row>
    <row r="42" spans="2:10" x14ac:dyDescent="0.25">
      <c r="B42" s="13" t="s">
        <v>11</v>
      </c>
      <c r="C42" s="14">
        <v>145.72</v>
      </c>
      <c r="D42" s="15">
        <v>177.33333333333334</v>
      </c>
      <c r="E42" s="15">
        <v>177.66666666666666</v>
      </c>
      <c r="F42" s="15">
        <v>166.57142857142858</v>
      </c>
      <c r="G42" s="16">
        <v>169.25</v>
      </c>
      <c r="H42" s="15">
        <f t="shared" ref="H42:H60" si="4">((G42*100)/F42)-100</f>
        <v>1.6080617495711778</v>
      </c>
      <c r="I42" s="15">
        <f t="shared" ref="I42:I60" si="5">((G42*100)/C42)-100</f>
        <v>16.147405984079057</v>
      </c>
    </row>
    <row r="43" spans="2:10" x14ac:dyDescent="0.25">
      <c r="B43" s="13" t="s">
        <v>32</v>
      </c>
      <c r="C43" s="14" t="s">
        <v>15</v>
      </c>
      <c r="D43" s="15">
        <v>179.17439999999999</v>
      </c>
      <c r="E43" s="15">
        <v>179.16730000000001</v>
      </c>
      <c r="F43" s="15">
        <v>179.161</v>
      </c>
      <c r="G43" s="16">
        <v>179.16820000000001</v>
      </c>
      <c r="H43" s="15">
        <f t="shared" si="4"/>
        <v>4.0187317552380364E-3</v>
      </c>
      <c r="I43" s="15" t="s">
        <v>15</v>
      </c>
    </row>
    <row r="44" spans="2:10" x14ac:dyDescent="0.25">
      <c r="B44" s="13" t="s">
        <v>13</v>
      </c>
      <c r="C44" s="14">
        <v>186.25</v>
      </c>
      <c r="D44" s="15">
        <v>171.25</v>
      </c>
      <c r="E44" s="15">
        <v>150</v>
      </c>
      <c r="F44" s="15">
        <v>170.5</v>
      </c>
      <c r="G44" s="16">
        <v>161.5</v>
      </c>
      <c r="H44" s="15">
        <f t="shared" si="4"/>
        <v>-5.2785923753665713</v>
      </c>
      <c r="I44" s="15">
        <f t="shared" si="5"/>
        <v>-13.288590604026851</v>
      </c>
    </row>
    <row r="45" spans="2:10" x14ac:dyDescent="0.25">
      <c r="B45" s="13" t="s">
        <v>16</v>
      </c>
      <c r="C45" s="14">
        <v>150</v>
      </c>
      <c r="D45" s="15">
        <v>203.33333333333334</v>
      </c>
      <c r="E45" s="15">
        <v>210</v>
      </c>
      <c r="F45" s="15">
        <v>240</v>
      </c>
      <c r="G45" s="16" t="s">
        <v>15</v>
      </c>
      <c r="H45" s="15" t="s">
        <v>15</v>
      </c>
      <c r="I45" s="15" t="s">
        <v>15</v>
      </c>
    </row>
    <row r="46" spans="2:10" x14ac:dyDescent="0.25">
      <c r="B46" s="13" t="s">
        <v>17</v>
      </c>
      <c r="C46" s="14">
        <v>189.1</v>
      </c>
      <c r="D46" s="15">
        <v>201.60999999999999</v>
      </c>
      <c r="E46" s="15">
        <v>200.70999999999998</v>
      </c>
      <c r="F46" s="15">
        <v>202.61999999999998</v>
      </c>
      <c r="G46" s="16">
        <v>204.4</v>
      </c>
      <c r="H46" s="15">
        <f t="shared" si="4"/>
        <v>0.87849175797059331</v>
      </c>
      <c r="I46" s="15">
        <f t="shared" si="5"/>
        <v>8.0909571655208907</v>
      </c>
    </row>
    <row r="47" spans="2:10" x14ac:dyDescent="0.25">
      <c r="B47" s="13" t="s">
        <v>18</v>
      </c>
      <c r="C47" s="14">
        <v>178.38</v>
      </c>
      <c r="D47" s="15">
        <v>190.93</v>
      </c>
      <c r="E47" s="15">
        <v>203.83</v>
      </c>
      <c r="F47" s="15">
        <v>199.23</v>
      </c>
      <c r="G47" s="16" t="s">
        <v>15</v>
      </c>
      <c r="H47" s="15" t="s">
        <v>15</v>
      </c>
      <c r="I47" s="15" t="s">
        <v>15</v>
      </c>
    </row>
    <row r="48" spans="2:10" x14ac:dyDescent="0.25">
      <c r="B48" s="13" t="s">
        <v>19</v>
      </c>
      <c r="C48" s="14">
        <v>160.35</v>
      </c>
      <c r="D48" s="15">
        <v>166.8</v>
      </c>
      <c r="E48" s="15">
        <v>163.05000000000001</v>
      </c>
      <c r="F48" s="15">
        <v>158.64999999999998</v>
      </c>
      <c r="G48" s="16">
        <v>163.64999999999998</v>
      </c>
      <c r="H48" s="15">
        <f>((G48*100)/F48)-100</f>
        <v>3.1515915537346331</v>
      </c>
      <c r="I48" s="15">
        <f>((G48*100)/C48)-100</f>
        <v>2.0579981290925957</v>
      </c>
    </row>
    <row r="49" spans="2:10" x14ac:dyDescent="0.25">
      <c r="B49" s="13" t="s">
        <v>33</v>
      </c>
      <c r="C49" s="14">
        <v>221.66666666666666</v>
      </c>
      <c r="D49" s="15">
        <v>220.33333333333334</v>
      </c>
      <c r="E49" s="15">
        <v>220</v>
      </c>
      <c r="F49" s="15">
        <v>221.33333333333334</v>
      </c>
      <c r="G49" s="16">
        <v>221.33333333333334</v>
      </c>
      <c r="H49" s="15">
        <f t="shared" si="4"/>
        <v>0</v>
      </c>
      <c r="I49" s="15">
        <f t="shared" si="5"/>
        <v>-0.15037593984961006</v>
      </c>
    </row>
    <row r="50" spans="2:10" x14ac:dyDescent="0.25">
      <c r="B50" s="13" t="s">
        <v>20</v>
      </c>
      <c r="C50" s="14" t="s">
        <v>15</v>
      </c>
      <c r="D50" s="15">
        <v>210</v>
      </c>
      <c r="E50" s="15">
        <v>205.13199999999998</v>
      </c>
      <c r="F50" s="15">
        <v>205.13199999999998</v>
      </c>
      <c r="G50" s="16">
        <v>195.9</v>
      </c>
      <c r="H50" s="15">
        <f t="shared" si="4"/>
        <v>-4.5005167404402897</v>
      </c>
      <c r="I50" s="15" t="s">
        <v>15</v>
      </c>
    </row>
    <row r="51" spans="2:10" x14ac:dyDescent="0.25">
      <c r="B51" s="13" t="s">
        <v>21</v>
      </c>
      <c r="C51" s="14">
        <v>123.39843854697409</v>
      </c>
      <c r="D51" s="15" t="s">
        <v>15</v>
      </c>
      <c r="E51" s="15" t="s">
        <v>15</v>
      </c>
      <c r="F51" s="15">
        <v>162.94999999999999</v>
      </c>
      <c r="G51" s="16" t="s">
        <v>15</v>
      </c>
      <c r="H51" s="15" t="s">
        <v>15</v>
      </c>
      <c r="I51" s="15" t="s">
        <v>15</v>
      </c>
    </row>
    <row r="52" spans="2:10" s="22" customFormat="1" ht="11.4" x14ac:dyDescent="0.2">
      <c r="B52" s="17" t="s">
        <v>22</v>
      </c>
      <c r="C52" s="18">
        <v>164.7</v>
      </c>
      <c r="D52" s="19">
        <v>147.71</v>
      </c>
      <c r="E52" s="19">
        <v>165.48</v>
      </c>
      <c r="F52" s="19">
        <v>156.88</v>
      </c>
      <c r="G52" s="20">
        <v>155.28</v>
      </c>
      <c r="H52" s="19">
        <f t="shared" si="4"/>
        <v>-1.0198878123406416</v>
      </c>
      <c r="I52" s="19">
        <f t="shared" si="5"/>
        <v>-5.7194899817850597</v>
      </c>
      <c r="J52" s="21"/>
    </row>
    <row r="53" spans="2:10" x14ac:dyDescent="0.25">
      <c r="B53" s="13" t="s">
        <v>23</v>
      </c>
      <c r="C53" s="14">
        <v>170.80333333333331</v>
      </c>
      <c r="D53" s="15" t="s">
        <v>15</v>
      </c>
      <c r="E53" s="15">
        <v>161.32470000000001</v>
      </c>
      <c r="F53" s="15">
        <v>162.92824999999999</v>
      </c>
      <c r="G53" s="16">
        <v>158.40780000000001</v>
      </c>
      <c r="H53" s="15">
        <f t="shared" si="4"/>
        <v>-2.7745035007741023</v>
      </c>
      <c r="I53" s="15">
        <f t="shared" si="5"/>
        <v>-7.2571963857067487</v>
      </c>
    </row>
    <row r="54" spans="2:10" x14ac:dyDescent="0.25">
      <c r="B54" s="13" t="s">
        <v>34</v>
      </c>
      <c r="C54" s="14">
        <v>186</v>
      </c>
      <c r="D54" s="15">
        <v>201.5</v>
      </c>
      <c r="E54" s="15">
        <v>203.5</v>
      </c>
      <c r="F54" s="15">
        <v>209</v>
      </c>
      <c r="G54" s="16">
        <v>203.5</v>
      </c>
      <c r="H54" s="15">
        <f t="shared" si="4"/>
        <v>-2.6315789473684248</v>
      </c>
      <c r="I54" s="15">
        <f t="shared" si="5"/>
        <v>9.4086021505376323</v>
      </c>
    </row>
    <row r="55" spans="2:10" x14ac:dyDescent="0.25">
      <c r="B55" s="13" t="s">
        <v>35</v>
      </c>
      <c r="C55" s="14">
        <v>167</v>
      </c>
      <c r="D55" s="15">
        <v>177.5</v>
      </c>
      <c r="E55" s="15" t="s">
        <v>15</v>
      </c>
      <c r="F55" s="15" t="s">
        <v>15</v>
      </c>
      <c r="G55" s="16">
        <v>160</v>
      </c>
      <c r="H55" s="15" t="s">
        <v>15</v>
      </c>
      <c r="I55" s="15">
        <f t="shared" si="5"/>
        <v>-4.1916167664670638</v>
      </c>
    </row>
    <row r="56" spans="2:10" x14ac:dyDescent="0.25">
      <c r="B56" s="13" t="s">
        <v>24</v>
      </c>
      <c r="C56" s="14">
        <v>182.99403679663877</v>
      </c>
      <c r="D56" s="15">
        <v>174.26419999999999</v>
      </c>
      <c r="E56" s="15">
        <v>174.96729999999999</v>
      </c>
      <c r="F56" s="15">
        <v>173.2158</v>
      </c>
      <c r="G56" s="16">
        <v>161.24019999999999</v>
      </c>
      <c r="H56" s="15">
        <f t="shared" si="4"/>
        <v>-6.9136880122945001</v>
      </c>
      <c r="I56" s="15">
        <f t="shared" si="5"/>
        <v>-11.887729883140295</v>
      </c>
    </row>
    <row r="57" spans="2:10" x14ac:dyDescent="0.25">
      <c r="B57" s="13" t="s">
        <v>25</v>
      </c>
      <c r="C57" s="14">
        <v>216</v>
      </c>
      <c r="D57" s="15">
        <v>214</v>
      </c>
      <c r="E57" s="15">
        <v>214</v>
      </c>
      <c r="F57" s="15">
        <v>219</v>
      </c>
      <c r="G57" s="16">
        <v>218.5</v>
      </c>
      <c r="H57" s="15">
        <f t="shared" si="4"/>
        <v>-0.22831050228310801</v>
      </c>
      <c r="I57" s="15">
        <f t="shared" si="5"/>
        <v>1.1574074074074048</v>
      </c>
    </row>
    <row r="58" spans="2:10" x14ac:dyDescent="0.25">
      <c r="B58" s="13" t="s">
        <v>26</v>
      </c>
      <c r="C58" s="14">
        <v>157.51499999999999</v>
      </c>
      <c r="D58" s="15" t="s">
        <v>15</v>
      </c>
      <c r="E58" s="15">
        <v>153.61599999999999</v>
      </c>
      <c r="F58" s="15">
        <v>165.76580000000001</v>
      </c>
      <c r="G58" s="16">
        <v>161.38229999999999</v>
      </c>
      <c r="H58" s="15">
        <f t="shared" si="4"/>
        <v>-2.6443934756144074</v>
      </c>
      <c r="I58" s="15">
        <f t="shared" si="5"/>
        <v>2.4551947433577794</v>
      </c>
    </row>
    <row r="59" spans="2:10" x14ac:dyDescent="0.25">
      <c r="B59" s="13" t="s">
        <v>28</v>
      </c>
      <c r="C59" s="14" t="s">
        <v>15</v>
      </c>
      <c r="D59" s="15" t="s">
        <v>15</v>
      </c>
      <c r="E59" s="15" t="s">
        <v>15</v>
      </c>
      <c r="F59" s="15">
        <v>151.91</v>
      </c>
      <c r="G59" s="16" t="s">
        <v>15</v>
      </c>
      <c r="H59" s="15" t="s">
        <v>15</v>
      </c>
      <c r="I59" s="15" t="s">
        <v>15</v>
      </c>
    </row>
    <row r="60" spans="2:10" x14ac:dyDescent="0.25">
      <c r="B60" s="13" t="s">
        <v>29</v>
      </c>
      <c r="C60" s="14">
        <v>177</v>
      </c>
      <c r="D60" s="15">
        <v>165.33333333333334</v>
      </c>
      <c r="E60" s="15">
        <v>165</v>
      </c>
      <c r="F60" s="15">
        <v>165.66666666666666</v>
      </c>
      <c r="G60" s="16">
        <v>162.66666666666666</v>
      </c>
      <c r="H60" s="15">
        <f t="shared" si="4"/>
        <v>-1.8108651911468741</v>
      </c>
      <c r="I60" s="15">
        <f t="shared" si="5"/>
        <v>-8.0979284369114879</v>
      </c>
    </row>
    <row r="61" spans="2:10" x14ac:dyDescent="0.25">
      <c r="B61" s="23" t="s">
        <v>37</v>
      </c>
      <c r="C61" s="23"/>
      <c r="D61" s="23"/>
      <c r="E61" s="23"/>
      <c r="F61" s="23"/>
      <c r="G61" s="23"/>
      <c r="H61" s="23"/>
      <c r="I61" s="23"/>
    </row>
    <row r="62" spans="2:10" x14ac:dyDescent="0.25">
      <c r="B62" s="13" t="s">
        <v>12</v>
      </c>
      <c r="C62" s="24">
        <v>201.3</v>
      </c>
      <c r="D62" s="15">
        <v>195.77529999999999</v>
      </c>
      <c r="E62" s="15">
        <v>189.8237</v>
      </c>
      <c r="F62" s="15">
        <v>190.49350000000001</v>
      </c>
      <c r="G62" s="25">
        <v>199.57579999999999</v>
      </c>
      <c r="H62" s="15">
        <f>((G62*100)/F62)-100</f>
        <v>4.76777422851697</v>
      </c>
      <c r="I62" s="15">
        <f>((G62*100)/C62)-100</f>
        <v>-0.85653253849976352</v>
      </c>
    </row>
    <row r="63" spans="2:10" x14ac:dyDescent="0.25">
      <c r="B63" s="13" t="s">
        <v>13</v>
      </c>
      <c r="C63" s="14">
        <v>193.75</v>
      </c>
      <c r="D63" s="15">
        <v>177.5</v>
      </c>
      <c r="E63" s="15">
        <v>179</v>
      </c>
      <c r="F63" s="15">
        <v>181</v>
      </c>
      <c r="G63" s="16">
        <v>177.5</v>
      </c>
      <c r="H63" s="15">
        <f t="shared" ref="H63:H65" si="6">((G63*100)/F63)-100</f>
        <v>-1.9337016574585704</v>
      </c>
      <c r="I63" s="15">
        <f t="shared" ref="I63:I65" si="7">((G63*100)/C63)-100</f>
        <v>-8.3870967741935516</v>
      </c>
    </row>
    <row r="64" spans="2:10" x14ac:dyDescent="0.25">
      <c r="B64" s="13" t="s">
        <v>35</v>
      </c>
      <c r="C64" s="14" t="s">
        <v>15</v>
      </c>
      <c r="D64" s="15" t="s">
        <v>15</v>
      </c>
      <c r="E64" s="15" t="s">
        <v>15</v>
      </c>
      <c r="F64" s="15" t="s">
        <v>15</v>
      </c>
      <c r="G64" s="16">
        <v>202</v>
      </c>
      <c r="H64" s="15" t="s">
        <v>15</v>
      </c>
      <c r="I64" s="15" t="s">
        <v>15</v>
      </c>
    </row>
    <row r="65" spans="2:9" x14ac:dyDescent="0.25">
      <c r="B65" s="13" t="s">
        <v>24</v>
      </c>
      <c r="C65" s="14">
        <v>177.81273845748038</v>
      </c>
      <c r="D65" s="15">
        <v>155.8219</v>
      </c>
      <c r="E65" s="15">
        <v>153.16200000000001</v>
      </c>
      <c r="F65" s="15">
        <v>151.6233</v>
      </c>
      <c r="G65" s="16">
        <v>151.23480000000001</v>
      </c>
      <c r="H65" s="15">
        <f t="shared" si="6"/>
        <v>-0.25622711021325983</v>
      </c>
      <c r="I65" s="15">
        <f t="shared" si="7"/>
        <v>-14.94715096794701</v>
      </c>
    </row>
    <row r="66" spans="2:9" x14ac:dyDescent="0.25">
      <c r="B66" s="26" t="s">
        <v>38</v>
      </c>
      <c r="C66" s="26"/>
      <c r="D66" s="26"/>
      <c r="E66" s="26"/>
      <c r="F66" s="26"/>
      <c r="G66" s="26"/>
      <c r="H66" s="26"/>
      <c r="I66" s="26"/>
    </row>
    <row r="67" spans="2:9" x14ac:dyDescent="0.25">
      <c r="B67" s="27" t="s">
        <v>39</v>
      </c>
      <c r="C67" s="28" t="s">
        <v>15</v>
      </c>
      <c r="D67" s="15">
        <v>495.61</v>
      </c>
      <c r="E67" s="15">
        <v>496.09</v>
      </c>
      <c r="F67" s="15">
        <v>496</v>
      </c>
      <c r="G67" s="16">
        <v>490.74</v>
      </c>
      <c r="H67" s="29">
        <f>((G67*100)/F67)-100</f>
        <v>-1.0604838709677438</v>
      </c>
      <c r="I67" s="29" t="s">
        <v>15</v>
      </c>
    </row>
    <row r="68" spans="2:9" ht="12.6" thickBot="1" x14ac:dyDescent="0.3">
      <c r="B68" s="30" t="s">
        <v>24</v>
      </c>
      <c r="C68" s="31">
        <v>545.44940697685377</v>
      </c>
      <c r="D68" s="32">
        <v>550.44000000000005</v>
      </c>
      <c r="E68" s="32">
        <v>559.35831392750458</v>
      </c>
      <c r="F68" s="32">
        <v>531.99691595990748</v>
      </c>
      <c r="G68" s="33">
        <v>540.47377105726832</v>
      </c>
      <c r="H68" s="34">
        <f>((G68*100)/F68)-100</f>
        <v>1.5934030523589797</v>
      </c>
      <c r="I68" s="34">
        <f>((G68*100)/C68)-100</f>
        <v>-0.9122085120896628</v>
      </c>
    </row>
    <row r="69" spans="2:9" ht="12.6" thickTop="1" x14ac:dyDescent="0.25">
      <c r="B69" s="27"/>
      <c r="C69" s="15"/>
      <c r="D69" s="15"/>
      <c r="E69" s="15"/>
      <c r="F69" s="15"/>
      <c r="G69" s="15"/>
      <c r="H69" s="29"/>
      <c r="I69" s="29"/>
    </row>
    <row r="70" spans="2:9" x14ac:dyDescent="0.25">
      <c r="B70" s="35" t="s">
        <v>40</v>
      </c>
      <c r="C70" s="36"/>
      <c r="D70" s="36"/>
      <c r="E70" s="37"/>
      <c r="F70" s="37"/>
      <c r="G70" s="37"/>
      <c r="H70" s="37"/>
      <c r="I70" s="35"/>
    </row>
    <row r="71" spans="2:9" x14ac:dyDescent="0.25">
      <c r="B71" s="35" t="s">
        <v>41</v>
      </c>
      <c r="C71" s="38"/>
      <c r="D71" s="38"/>
      <c r="E71" s="39"/>
      <c r="F71" s="39"/>
      <c r="G71" s="39"/>
      <c r="H71" s="39"/>
      <c r="I71" s="35"/>
    </row>
    <row r="72" spans="2:9" x14ac:dyDescent="0.25">
      <c r="B72" s="35" t="s">
        <v>42</v>
      </c>
      <c r="C72" s="40"/>
      <c r="D72" s="40"/>
      <c r="E72" s="40"/>
      <c r="F72" s="40"/>
      <c r="G72" s="40"/>
      <c r="H72" s="40"/>
      <c r="I72" s="40"/>
    </row>
    <row r="73" spans="2:9" x14ac:dyDescent="0.25">
      <c r="B73" s="40"/>
      <c r="C73" s="40"/>
      <c r="D73" s="41"/>
      <c r="E73" s="41"/>
      <c r="F73" s="41"/>
      <c r="G73" s="42"/>
      <c r="H73" s="40"/>
      <c r="I73" s="40"/>
    </row>
    <row r="74" spans="2:9" x14ac:dyDescent="0.25">
      <c r="B74" s="40"/>
      <c r="C74" s="40"/>
      <c r="D74" s="41"/>
      <c r="E74" s="42"/>
      <c r="F74" s="40" t="s">
        <v>43</v>
      </c>
      <c r="G74" s="40"/>
      <c r="H74" s="40"/>
      <c r="I74" s="40"/>
    </row>
    <row r="79" spans="2:9" x14ac:dyDescent="0.25">
      <c r="E79" s="21"/>
    </row>
    <row r="80" spans="2:9" x14ac:dyDescent="0.25">
      <c r="F80" s="21"/>
    </row>
  </sheetData>
  <mergeCells count="9">
    <mergeCell ref="B41:I41"/>
    <mergeCell ref="B61:I61"/>
    <mergeCell ref="B66:I66"/>
    <mergeCell ref="B2:I2"/>
    <mergeCell ref="B4:B5"/>
    <mergeCell ref="D4:G4"/>
    <mergeCell ref="H4:I4"/>
    <mergeCell ref="B6:I6"/>
    <mergeCell ref="B26:I2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24_27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2026-07-13T06:32:00Z</dcterms:created>
  <dcterms:modified xsi:type="dcterms:W3CDTF">2026-07-13T06:33:10Z</dcterms:modified>
</cp:coreProperties>
</file>