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MENESINES internetui\2026\"/>
    </mc:Choice>
  </mc:AlternateContent>
  <xr:revisionPtr revIDLastSave="0" documentId="13_ncr:1_{37FB07B3-B2DB-44F6-B80C-1CC00ACC4347}" xr6:coauthVersionLast="47" xr6:coauthVersionMax="47" xr10:uidLastSave="{00000000-0000-0000-0000-000000000000}"/>
  <bookViews>
    <workbookView xWindow="-108" yWindow="-108" windowWidth="23256" windowHeight="12456" xr2:uid="{3A0616C1-D2D8-4442-A2B4-3338C5C9B2D7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21" i="1"/>
  <c r="F34" i="1"/>
  <c r="G18" i="1" l="1"/>
  <c r="F41" i="1"/>
  <c r="G46" i="1"/>
  <c r="F46" i="1"/>
  <c r="G45" i="1"/>
  <c r="F45" i="1"/>
  <c r="G44" i="1"/>
  <c r="F44" i="1"/>
  <c r="G43" i="1"/>
  <c r="F43" i="1"/>
  <c r="G42" i="1"/>
  <c r="F42" i="1"/>
  <c r="G39" i="1"/>
  <c r="F39" i="1"/>
  <c r="G38" i="1"/>
  <c r="F38" i="1"/>
  <c r="G37" i="1"/>
  <c r="F37" i="1"/>
  <c r="G36" i="1"/>
  <c r="F36" i="1"/>
  <c r="G35" i="1"/>
  <c r="F35" i="1"/>
  <c r="G32" i="1"/>
  <c r="F32" i="1"/>
  <c r="G31" i="1"/>
  <c r="F31" i="1"/>
  <c r="G30" i="1"/>
  <c r="F30" i="1"/>
  <c r="G29" i="1"/>
  <c r="F29" i="1"/>
  <c r="G28" i="1"/>
  <c r="F28" i="1"/>
  <c r="G25" i="1"/>
  <c r="F25" i="1"/>
  <c r="G22" i="1"/>
  <c r="F22" i="1"/>
  <c r="G19" i="1"/>
  <c r="F19" i="1"/>
  <c r="G17" i="1"/>
  <c r="F17" i="1"/>
  <c r="G16" i="1"/>
  <c r="F16" i="1"/>
  <c r="G15" i="1"/>
  <c r="F15" i="1"/>
  <c r="G14" i="1"/>
  <c r="F14" i="1"/>
  <c r="G12" i="1"/>
  <c r="F12" i="1"/>
  <c r="G11" i="1"/>
  <c r="F11" i="1"/>
  <c r="G10" i="1"/>
  <c r="F10" i="1"/>
  <c r="G9" i="1"/>
  <c r="F9" i="1"/>
  <c r="G8" i="1"/>
  <c r="F8" i="1"/>
  <c r="F7" i="1"/>
  <c r="F18" i="1" l="1"/>
</calcChain>
</file>

<file path=xl/sharedStrings.xml><?xml version="1.0" encoding="utf-8"?>
<sst xmlns="http://schemas.openxmlformats.org/spreadsheetml/2006/main" count="75" uniqueCount="28">
  <si>
    <t>Kategorija pagal
raumeningumą</t>
  </si>
  <si>
    <t>Pokytis %</t>
  </si>
  <si>
    <t>mėnesio*</t>
  </si>
  <si>
    <t>metų**</t>
  </si>
  <si>
    <t>Jauni  buliai (A):</t>
  </si>
  <si>
    <t>E</t>
  </si>
  <si>
    <t>U</t>
  </si>
  <si>
    <t>R</t>
  </si>
  <si>
    <t>O</t>
  </si>
  <si>
    <t>P</t>
  </si>
  <si>
    <t>E-P</t>
  </si>
  <si>
    <t>Buliai (B):</t>
  </si>
  <si>
    <t>Jaučiai (C ):</t>
  </si>
  <si>
    <t>-</t>
  </si>
  <si>
    <t>U-P</t>
  </si>
  <si>
    <t>Karvės (D):</t>
  </si>
  <si>
    <t>Telyčios (E):</t>
  </si>
  <si>
    <t>8 mėnesių ir jaunesnių nei 12 mėnesių galvijai (Z):</t>
  </si>
  <si>
    <t>Vidutinis svoris (A-Z)</t>
  </si>
  <si>
    <t>Pastabos:</t>
  </si>
  <si>
    <t>Šaltinis: ŽŪDC (LŽŪMPRIS)</t>
  </si>
  <si>
    <t>Naudojant ŽŪDC (LŽŪMPRIS) duomenis, būtina nurodyti šaltinį.</t>
  </si>
  <si>
    <t>balandis</t>
  </si>
  <si>
    <t>gegužė</t>
  </si>
  <si>
    <t xml:space="preserve">Galvijų skerdenų vidutinis svoris Lietuvos įmonėse 2026 m. balandžio–birželio mėn., kg </t>
  </si>
  <si>
    <t xml:space="preserve">* lyginant 2026 m. birželio mėn. su 2026 m. gegužės mėn. </t>
  </si>
  <si>
    <t>** lyginant 2026 m. birželio mėn. su 2025 m. birželio mėn.</t>
  </si>
  <si>
    <t>birželis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</si>
</sst>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sz val="8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theme="1"/>
      <name val="Times New Roman Baltic"/>
      <family val="1"/>
      <charset val="186"/>
    </font>
    <font>
      <sz val="10"/>
      <color theme="1"/>
      <name val="Arial"/>
      <family val="2"/>
      <charset val="186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theme="0"/>
      </left>
      <right/>
      <top style="thin">
        <color indexed="22"/>
      </top>
      <bottom style="thin">
        <color indexed="9"/>
      </bottom>
      <diagonal/>
    </border>
    <border>
      <left/>
      <right/>
      <top style="thin">
        <color indexed="22"/>
      </top>
      <bottom style="thin">
        <color indexed="9"/>
      </bottom>
      <diagonal/>
    </border>
    <border>
      <left/>
      <right style="thin">
        <color theme="0"/>
      </right>
      <top style="thin">
        <color indexed="22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indexed="9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6" fillId="0" borderId="9" xfId="0" quotePrefix="1" applyNumberFormat="1" applyFont="1" applyBorder="1" applyAlignment="1">
      <alignment horizontal="right" vertical="center" indent="1"/>
    </xf>
    <xf numFmtId="2" fontId="6" fillId="0" borderId="1" xfId="0" quotePrefix="1" applyNumberFormat="1" applyFont="1" applyBorder="1" applyAlignment="1">
      <alignment horizontal="right" vertical="center" indent="1"/>
    </xf>
    <xf numFmtId="2" fontId="6" fillId="0" borderId="10" xfId="0" quotePrefix="1" applyNumberFormat="1" applyFont="1" applyBorder="1" applyAlignment="1">
      <alignment horizontal="right" vertical="center" indent="1"/>
    </xf>
    <xf numFmtId="2" fontId="6" fillId="0" borderId="0" xfId="0" quotePrefix="1" applyNumberFormat="1" applyFont="1" applyAlignment="1">
      <alignment horizontal="right" vertical="center" indent="1"/>
    </xf>
    <xf numFmtId="0" fontId="2" fillId="0" borderId="0" xfId="0" applyFont="1" applyAlignment="1">
      <alignment horizontal="center"/>
    </xf>
    <xf numFmtId="2" fontId="6" fillId="0" borderId="11" xfId="0" quotePrefix="1" applyNumberFormat="1" applyFont="1" applyBorder="1" applyAlignment="1">
      <alignment horizontal="right" vertical="center" indent="1"/>
    </xf>
    <xf numFmtId="2" fontId="6" fillId="0" borderId="12" xfId="0" quotePrefix="1" applyNumberFormat="1" applyFont="1" applyBorder="1" applyAlignment="1">
      <alignment horizontal="right" vertical="center" indent="1"/>
    </xf>
    <xf numFmtId="2" fontId="6" fillId="0" borderId="11" xfId="0" applyNumberFormat="1" applyFont="1" applyBorder="1" applyAlignment="1">
      <alignment horizontal="right" vertical="center" indent="1"/>
    </xf>
    <xf numFmtId="2" fontId="6" fillId="0" borderId="0" xfId="0" applyNumberFormat="1" applyFont="1" applyAlignment="1">
      <alignment horizontal="right" vertical="center" indent="1"/>
    </xf>
    <xf numFmtId="2" fontId="6" fillId="0" borderId="12" xfId="0" applyNumberFormat="1" applyFont="1" applyBorder="1" applyAlignment="1">
      <alignment horizontal="right" vertical="center" indent="1"/>
    </xf>
    <xf numFmtId="2" fontId="6" fillId="0" borderId="13" xfId="0" applyNumberFormat="1" applyFont="1" applyBorder="1" applyAlignment="1">
      <alignment horizontal="right" vertical="center" indent="1"/>
    </xf>
    <xf numFmtId="2" fontId="7" fillId="3" borderId="14" xfId="0" applyNumberFormat="1" applyFont="1" applyFill="1" applyBorder="1" applyAlignment="1">
      <alignment horizontal="center"/>
    </xf>
    <xf numFmtId="2" fontId="8" fillId="3" borderId="15" xfId="0" applyNumberFormat="1" applyFont="1" applyFill="1" applyBorder="1" applyAlignment="1">
      <alignment horizontal="right" vertical="center" indent="1"/>
    </xf>
    <xf numFmtId="2" fontId="8" fillId="3" borderId="16" xfId="0" applyNumberFormat="1" applyFont="1" applyFill="1" applyBorder="1" applyAlignment="1">
      <alignment horizontal="right" vertical="center" indent="1"/>
    </xf>
    <xf numFmtId="2" fontId="8" fillId="3" borderId="15" xfId="0" quotePrefix="1" applyNumberFormat="1" applyFont="1" applyFill="1" applyBorder="1" applyAlignment="1">
      <alignment horizontal="right" vertical="center" indent="1"/>
    </xf>
    <xf numFmtId="2" fontId="8" fillId="3" borderId="14" xfId="0" quotePrefix="1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center" wrapText="1"/>
    </xf>
    <xf numFmtId="2" fontId="6" fillId="0" borderId="17" xfId="0" quotePrefix="1" applyNumberFormat="1" applyFont="1" applyBorder="1" applyAlignment="1">
      <alignment horizontal="right" vertical="center" indent="1"/>
    </xf>
    <xf numFmtId="2" fontId="6" fillId="0" borderId="18" xfId="0" quotePrefix="1" applyNumberFormat="1" applyFont="1" applyBorder="1" applyAlignment="1">
      <alignment horizontal="right" vertical="center" indent="1"/>
    </xf>
    <xf numFmtId="2" fontId="6" fillId="0" borderId="19" xfId="0" quotePrefix="1" applyNumberFormat="1" applyFont="1" applyBorder="1" applyAlignment="1">
      <alignment horizontal="right" vertical="center" indent="1"/>
    </xf>
    <xf numFmtId="2" fontId="6" fillId="0" borderId="20" xfId="0" applyNumberFormat="1" applyFont="1" applyBorder="1" applyAlignment="1">
      <alignment horizontal="right" vertical="center" indent="1"/>
    </xf>
    <xf numFmtId="2" fontId="6" fillId="0" borderId="21" xfId="0" applyNumberFormat="1" applyFont="1" applyBorder="1" applyAlignment="1">
      <alignment horizontal="right" vertical="center" indent="1"/>
    </xf>
    <xf numFmtId="2" fontId="6" fillId="0" borderId="22" xfId="0" applyNumberFormat="1" applyFont="1" applyBorder="1" applyAlignment="1">
      <alignment horizontal="right" vertical="center" indent="1"/>
    </xf>
    <xf numFmtId="2" fontId="6" fillId="0" borderId="23" xfId="0" applyNumberFormat="1" applyFont="1" applyBorder="1" applyAlignment="1">
      <alignment horizontal="right" vertical="center" indent="1"/>
    </xf>
    <xf numFmtId="2" fontId="6" fillId="0" borderId="24" xfId="0" applyNumberFormat="1" applyFont="1" applyBorder="1" applyAlignment="1">
      <alignment horizontal="right" vertical="center" indent="1"/>
    </xf>
    <xf numFmtId="0" fontId="7" fillId="3" borderId="14" xfId="0" applyFont="1" applyFill="1" applyBorder="1" applyAlignment="1">
      <alignment horizontal="center"/>
    </xf>
    <xf numFmtId="2" fontId="6" fillId="0" borderId="20" xfId="0" quotePrefix="1" applyNumberFormat="1" applyFont="1" applyBorder="1" applyAlignment="1">
      <alignment horizontal="right" vertical="center" indent="1"/>
    </xf>
    <xf numFmtId="2" fontId="6" fillId="0" borderId="21" xfId="0" quotePrefix="1" applyNumberFormat="1" applyFont="1" applyBorder="1" applyAlignment="1">
      <alignment horizontal="right" vertical="center" indent="1"/>
    </xf>
    <xf numFmtId="2" fontId="6" fillId="0" borderId="22" xfId="0" quotePrefix="1" applyNumberFormat="1" applyFont="1" applyBorder="1" applyAlignment="1">
      <alignment horizontal="right" vertical="center" indent="1"/>
    </xf>
    <xf numFmtId="2" fontId="6" fillId="0" borderId="23" xfId="0" quotePrefix="1" applyNumberFormat="1" applyFont="1" applyBorder="1" applyAlignment="1">
      <alignment horizontal="right" vertical="center" indent="1"/>
    </xf>
    <xf numFmtId="2" fontId="6" fillId="0" borderId="24" xfId="0" quotePrefix="1" applyNumberFormat="1" applyFont="1" applyBorder="1" applyAlignment="1">
      <alignment horizontal="right" vertical="center" indent="1"/>
    </xf>
    <xf numFmtId="2" fontId="9" fillId="0" borderId="20" xfId="0" quotePrefix="1" applyNumberFormat="1" applyFont="1" applyBorder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wrapText="1" indent="1"/>
    </xf>
    <xf numFmtId="2" fontId="9" fillId="0" borderId="21" xfId="0" quotePrefix="1" applyNumberFormat="1" applyFont="1" applyBorder="1" applyAlignment="1">
      <alignment horizontal="right" vertical="center" wrapText="1" indent="1"/>
    </xf>
    <xf numFmtId="2" fontId="9" fillId="0" borderId="17" xfId="0" quotePrefix="1" applyNumberFormat="1" applyFont="1" applyBorder="1" applyAlignment="1">
      <alignment horizontal="right" vertical="center" wrapText="1" indent="1"/>
    </xf>
    <xf numFmtId="2" fontId="9" fillId="0" borderId="18" xfId="0" quotePrefix="1" applyNumberFormat="1" applyFont="1" applyBorder="1" applyAlignment="1">
      <alignment horizontal="right" vertical="center" wrapText="1" indent="1"/>
    </xf>
    <xf numFmtId="2" fontId="9" fillId="0" borderId="20" xfId="0" quotePrefix="1" applyNumberFormat="1" applyFont="1" applyBorder="1" applyAlignment="1">
      <alignment horizontal="right" vertical="center" indent="1"/>
    </xf>
    <xf numFmtId="2" fontId="9" fillId="0" borderId="0" xfId="0" quotePrefix="1" applyNumberFormat="1" applyFont="1" applyAlignment="1">
      <alignment horizontal="right" vertical="center" indent="1"/>
    </xf>
    <xf numFmtId="0" fontId="7" fillId="3" borderId="25" xfId="0" applyFont="1" applyFill="1" applyBorder="1" applyAlignment="1">
      <alignment horizontal="center"/>
    </xf>
    <xf numFmtId="2" fontId="8" fillId="3" borderId="26" xfId="0" quotePrefix="1" applyNumberFormat="1" applyFont="1" applyFill="1" applyBorder="1" applyAlignment="1">
      <alignment horizontal="right" vertical="center" indent="1"/>
    </xf>
    <xf numFmtId="2" fontId="8" fillId="3" borderId="18" xfId="0" quotePrefix="1" applyNumberFormat="1" applyFont="1" applyFill="1" applyBorder="1" applyAlignment="1">
      <alignment horizontal="right" vertical="center" indent="1"/>
    </xf>
    <xf numFmtId="0" fontId="7" fillId="4" borderId="27" xfId="0" applyFont="1" applyFill="1" applyBorder="1" applyAlignment="1">
      <alignment horizontal="center"/>
    </xf>
    <xf numFmtId="2" fontId="8" fillId="4" borderId="28" xfId="0" applyNumberFormat="1" applyFont="1" applyFill="1" applyBorder="1" applyAlignment="1">
      <alignment horizontal="right" vertical="center" indent="1"/>
    </xf>
    <xf numFmtId="2" fontId="8" fillId="4" borderId="29" xfId="0" applyNumberFormat="1" applyFont="1" applyFill="1" applyBorder="1" applyAlignment="1">
      <alignment horizontal="right" vertical="center" indent="1"/>
    </xf>
    <xf numFmtId="2" fontId="8" fillId="4" borderId="30" xfId="0" quotePrefix="1" applyNumberFormat="1" applyFont="1" applyFill="1" applyBorder="1" applyAlignment="1">
      <alignment horizontal="right" vertical="center" indent="1"/>
    </xf>
    <xf numFmtId="2" fontId="8" fillId="4" borderId="31" xfId="0" quotePrefix="1" applyNumberFormat="1" applyFont="1" applyFill="1" applyBorder="1" applyAlignment="1">
      <alignment horizontal="right" vertical="center" indent="1"/>
    </xf>
    <xf numFmtId="0" fontId="3" fillId="0" borderId="0" xfId="2" applyFont="1" applyAlignment="1">
      <alignment horizontal="left"/>
    </xf>
    <xf numFmtId="2" fontId="10" fillId="0" borderId="0" xfId="0" applyNumberFormat="1" applyFont="1" applyAlignment="1">
      <alignment horizontal="right" indent="1"/>
    </xf>
    <xf numFmtId="0" fontId="3" fillId="0" borderId="0" xfId="0" applyFont="1"/>
    <xf numFmtId="0" fontId="11" fillId="0" borderId="0" xfId="0" applyFont="1"/>
    <xf numFmtId="3" fontId="0" fillId="0" borderId="0" xfId="0" applyNumberFormat="1"/>
    <xf numFmtId="3" fontId="4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 wrapText="1"/>
    </xf>
    <xf numFmtId="2" fontId="9" fillId="0" borderId="19" xfId="0" quotePrefix="1" applyNumberFormat="1" applyFont="1" applyBorder="1" applyAlignment="1">
      <alignment horizontal="right" vertical="center" wrapText="1" indent="1"/>
    </xf>
    <xf numFmtId="0" fontId="3" fillId="2" borderId="3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5" fillId="3" borderId="6" xfId="2" applyFont="1" applyFill="1" applyBorder="1" applyAlignment="1">
      <alignment horizontal="center" vertical="center" wrapText="1"/>
    </xf>
    <xf numFmtId="2" fontId="9" fillId="0" borderId="19" xfId="0" quotePrefix="1" applyNumberFormat="1" applyFont="1" applyBorder="1" applyAlignment="1">
      <alignment horizontal="right" vertical="center" inden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 2" xfId="2" xr:uid="{0093FF2F-A464-4860-A3F2-8E9C8DF60FE5}"/>
    <cellStyle name="Normal_Sheet1" xfId="1" xr:uid="{BEB3CAB3-BB9E-4FB9-96BA-3C3D44289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EB5A-DEB0-4BDE-9743-9A9501F97DFF}">
  <dimension ref="A2:G53"/>
  <sheetViews>
    <sheetView showGridLines="0" tabSelected="1" workbookViewId="0">
      <selection activeCell="O41" sqref="O41"/>
    </sheetView>
  </sheetViews>
  <sheetFormatPr defaultRowHeight="14.4" x14ac:dyDescent="0.3"/>
  <cols>
    <col min="1" max="1" width="18.88671875" customWidth="1"/>
    <col min="2" max="2" width="10.88671875" customWidth="1"/>
    <col min="3" max="3" width="12.6640625" customWidth="1"/>
    <col min="4" max="4" width="13.44140625" customWidth="1"/>
    <col min="5" max="5" width="11.33203125" customWidth="1"/>
  </cols>
  <sheetData>
    <row r="2" spans="1:7" x14ac:dyDescent="0.3">
      <c r="A2" s="68" t="s">
        <v>24</v>
      </c>
      <c r="B2" s="68"/>
      <c r="C2" s="68"/>
      <c r="D2" s="68"/>
      <c r="E2" s="68"/>
      <c r="F2" s="68"/>
      <c r="G2" s="68"/>
    </row>
    <row r="4" spans="1:7" x14ac:dyDescent="0.3">
      <c r="A4" s="69" t="s">
        <v>0</v>
      </c>
      <c r="B4" s="61">
        <v>2025</v>
      </c>
      <c r="C4" s="74">
        <v>2026</v>
      </c>
      <c r="D4" s="74"/>
      <c r="E4" s="75"/>
      <c r="F4" s="71" t="s">
        <v>1</v>
      </c>
      <c r="G4" s="72"/>
    </row>
    <row r="5" spans="1:7" x14ac:dyDescent="0.3">
      <c r="A5" s="70"/>
      <c r="B5" s="62" t="s">
        <v>27</v>
      </c>
      <c r="C5" s="62" t="s">
        <v>22</v>
      </c>
      <c r="D5" s="63" t="s">
        <v>23</v>
      </c>
      <c r="E5" s="62" t="s">
        <v>27</v>
      </c>
      <c r="F5" s="1" t="s">
        <v>2</v>
      </c>
      <c r="G5" s="2" t="s">
        <v>3</v>
      </c>
    </row>
    <row r="6" spans="1:7" x14ac:dyDescent="0.3">
      <c r="A6" s="73" t="s">
        <v>4</v>
      </c>
      <c r="B6" s="73"/>
      <c r="C6" s="73"/>
      <c r="D6" s="73"/>
      <c r="E6" s="73"/>
      <c r="F6" s="73"/>
      <c r="G6" s="73"/>
    </row>
    <row r="7" spans="1:7" x14ac:dyDescent="0.3">
      <c r="A7" s="3" t="s">
        <v>5</v>
      </c>
      <c r="B7" s="4" t="s">
        <v>13</v>
      </c>
      <c r="C7" s="5">
        <v>452.10625000000005</v>
      </c>
      <c r="D7" s="5">
        <v>466.32</v>
      </c>
      <c r="E7" s="6">
        <v>447.76666666666671</v>
      </c>
      <c r="F7" s="7">
        <f t="shared" ref="F7:F11" si="0">(E7/D7-1)*100</f>
        <v>-3.9786698690455702</v>
      </c>
      <c r="G7" s="7" t="s">
        <v>13</v>
      </c>
    </row>
    <row r="8" spans="1:7" x14ac:dyDescent="0.3">
      <c r="A8" s="8" t="s">
        <v>6</v>
      </c>
      <c r="B8" s="9">
        <v>392.22195789473682</v>
      </c>
      <c r="C8" s="7">
        <v>419.89388815789471</v>
      </c>
      <c r="D8" s="7">
        <v>404.42887903225807</v>
      </c>
      <c r="E8" s="10">
        <v>390.59642320819108</v>
      </c>
      <c r="F8" s="7">
        <f t="shared" si="0"/>
        <v>-3.4202443349659162</v>
      </c>
      <c r="G8" s="7">
        <f t="shared" ref="G8:G11" si="1">(E8/B8-1)*100</f>
        <v>-0.41444255065954394</v>
      </c>
    </row>
    <row r="9" spans="1:7" x14ac:dyDescent="0.3">
      <c r="A9" s="8" t="s">
        <v>7</v>
      </c>
      <c r="B9" s="11">
        <v>351.19696926229506</v>
      </c>
      <c r="C9" s="12">
        <v>368.9917435508346</v>
      </c>
      <c r="D9" s="12">
        <v>364.61482917466418</v>
      </c>
      <c r="E9" s="13">
        <v>356.04535616438358</v>
      </c>
      <c r="F9" s="7">
        <f t="shared" si="0"/>
        <v>-2.3502809882083864</v>
      </c>
      <c r="G9" s="7">
        <f t="shared" si="1"/>
        <v>1.3805321020488259</v>
      </c>
    </row>
    <row r="10" spans="1:7" x14ac:dyDescent="0.3">
      <c r="A10" s="8" t="s">
        <v>8</v>
      </c>
      <c r="B10" s="11">
        <v>298.42469750231265</v>
      </c>
      <c r="C10" s="12">
        <v>303.27968320610688</v>
      </c>
      <c r="D10" s="12">
        <v>307.22233266733269</v>
      </c>
      <c r="E10" s="13">
        <v>301.22309409409405</v>
      </c>
      <c r="F10" s="7">
        <f t="shared" si="0"/>
        <v>-1.9527351807899884</v>
      </c>
      <c r="G10" s="7">
        <f t="shared" si="1"/>
        <v>0.93772285444293502</v>
      </c>
    </row>
    <row r="11" spans="1:7" x14ac:dyDescent="0.3">
      <c r="A11" s="8" t="s">
        <v>9</v>
      </c>
      <c r="B11" s="14">
        <v>207.3428034682081</v>
      </c>
      <c r="C11" s="12">
        <v>204.15778571428572</v>
      </c>
      <c r="D11" s="12">
        <v>206.47664186046512</v>
      </c>
      <c r="E11" s="13">
        <v>219.62271153846157</v>
      </c>
      <c r="F11" s="7">
        <f t="shared" si="0"/>
        <v>6.3668556208311688</v>
      </c>
      <c r="G11" s="7">
        <f t="shared" si="1"/>
        <v>5.9225147267464084</v>
      </c>
    </row>
    <row r="12" spans="1:7" x14ac:dyDescent="0.3">
      <c r="A12" s="15" t="s">
        <v>10</v>
      </c>
      <c r="B12" s="16">
        <v>312.82282401656312</v>
      </c>
      <c r="C12" s="17">
        <v>333.48207611187524</v>
      </c>
      <c r="D12" s="17">
        <v>329.18623739990579</v>
      </c>
      <c r="E12" s="17">
        <v>325.56601237890203</v>
      </c>
      <c r="F12" s="18">
        <f>(E12/D12-1)*100</f>
        <v>-1.099749810198114</v>
      </c>
      <c r="G12" s="19">
        <f>(E12/B12-1)*100</f>
        <v>4.0736120845402901</v>
      </c>
    </row>
    <row r="13" spans="1:7" x14ac:dyDescent="0.3">
      <c r="A13" s="66" t="s">
        <v>11</v>
      </c>
      <c r="B13" s="66"/>
      <c r="C13" s="66"/>
      <c r="D13" s="66"/>
      <c r="E13" s="66"/>
      <c r="F13" s="66"/>
      <c r="G13" s="66"/>
    </row>
    <row r="14" spans="1:7" x14ac:dyDescent="0.3">
      <c r="A14" s="20" t="s">
        <v>5</v>
      </c>
      <c r="B14" s="21">
        <v>469.36500000000001</v>
      </c>
      <c r="C14" s="22">
        <v>477.99000000000007</v>
      </c>
      <c r="D14" s="22">
        <v>569.53199999999993</v>
      </c>
      <c r="E14" s="23">
        <v>530.45000000000005</v>
      </c>
      <c r="F14" s="7">
        <f>(E14/D14-1)*100</f>
        <v>-6.8621253941832716</v>
      </c>
      <c r="G14" s="7">
        <f>(E14/B14-1)*100</f>
        <v>13.01439178464523</v>
      </c>
    </row>
    <row r="15" spans="1:7" x14ac:dyDescent="0.3">
      <c r="A15" s="8" t="s">
        <v>6</v>
      </c>
      <c r="B15" s="24">
        <v>441.18292857142853</v>
      </c>
      <c r="C15" s="12">
        <v>450.29676923076931</v>
      </c>
      <c r="D15" s="12">
        <v>454.81095541401271</v>
      </c>
      <c r="E15" s="25">
        <v>441.9470508474576</v>
      </c>
      <c r="F15" s="7">
        <f>(E15/D15-1)*100</f>
        <v>-2.8284069267516143</v>
      </c>
      <c r="G15" s="7">
        <f t="shared" ref="G15:G18" si="2">(E15/B15-1)*100</f>
        <v>0.17319851393691188</v>
      </c>
    </row>
    <row r="16" spans="1:7" x14ac:dyDescent="0.3">
      <c r="A16" s="8" t="s">
        <v>7</v>
      </c>
      <c r="B16" s="24">
        <v>363.76959090909094</v>
      </c>
      <c r="C16" s="12">
        <v>376.47132592592595</v>
      </c>
      <c r="D16" s="12">
        <v>379.85326190476195</v>
      </c>
      <c r="E16" s="25">
        <v>369.00499689440994</v>
      </c>
      <c r="F16" s="7">
        <f t="shared" ref="F16:F18" si="3">(E16/D16-1)*100</f>
        <v>-2.8559093993174467</v>
      </c>
      <c r="G16" s="7">
        <f t="shared" si="2"/>
        <v>1.4392093556350627</v>
      </c>
    </row>
    <row r="17" spans="1:7" x14ac:dyDescent="0.3">
      <c r="A17" s="8" t="s">
        <v>8</v>
      </c>
      <c r="B17" s="24">
        <v>305.83867359667357</v>
      </c>
      <c r="C17" s="12">
        <v>315.6834609375</v>
      </c>
      <c r="D17" s="12">
        <v>326.4006396588486</v>
      </c>
      <c r="E17" s="25">
        <v>309.3896753812636</v>
      </c>
      <c r="F17" s="7">
        <f t="shared" si="3"/>
        <v>-5.2116822734675772</v>
      </c>
      <c r="G17" s="7">
        <f t="shared" si="2"/>
        <v>1.1610702279179153</v>
      </c>
    </row>
    <row r="18" spans="1:7" x14ac:dyDescent="0.3">
      <c r="A18" s="8" t="s">
        <v>9</v>
      </c>
      <c r="B18" s="26">
        <v>205.99272972972972</v>
      </c>
      <c r="C18" s="27">
        <v>238.45888888888888</v>
      </c>
      <c r="D18" s="27">
        <v>231.05853333333334</v>
      </c>
      <c r="E18" s="28">
        <v>224.89311538461536</v>
      </c>
      <c r="F18" s="7">
        <f t="shared" si="3"/>
        <v>-2.66833596655075</v>
      </c>
      <c r="G18" s="7">
        <f t="shared" si="2"/>
        <v>9.175268311499952</v>
      </c>
    </row>
    <row r="19" spans="1:7" x14ac:dyDescent="0.3">
      <c r="A19" s="29" t="s">
        <v>10</v>
      </c>
      <c r="B19" s="16">
        <v>332.37741675503713</v>
      </c>
      <c r="C19" s="16">
        <v>347.41878725590959</v>
      </c>
      <c r="D19" s="16">
        <v>360.45358628081459</v>
      </c>
      <c r="E19" s="16">
        <v>349.42655577299416</v>
      </c>
      <c r="F19" s="18">
        <f>(E19/D19-1)*100</f>
        <v>-3.0592095425095112</v>
      </c>
      <c r="G19" s="19">
        <f>(E19/B19-1)*100</f>
        <v>5.1294516891086772</v>
      </c>
    </row>
    <row r="20" spans="1:7" x14ac:dyDescent="0.3">
      <c r="A20" s="65" t="s">
        <v>12</v>
      </c>
      <c r="B20" s="65"/>
      <c r="C20" s="65"/>
      <c r="D20" s="65"/>
      <c r="E20" s="65"/>
      <c r="F20" s="65"/>
      <c r="G20" s="65"/>
    </row>
    <row r="21" spans="1:7" x14ac:dyDescent="0.3">
      <c r="A21" s="8" t="s">
        <v>6</v>
      </c>
      <c r="B21" s="21">
        <v>322.322</v>
      </c>
      <c r="C21" s="22">
        <v>345.02533333333332</v>
      </c>
      <c r="D21" s="22" t="s">
        <v>13</v>
      </c>
      <c r="E21" s="23">
        <v>350.64400000000001</v>
      </c>
      <c r="F21" s="7" t="s">
        <v>13</v>
      </c>
      <c r="G21" s="7">
        <f t="shared" ref="G21:G22" si="4">(E21/B21-1)*100</f>
        <v>8.7868653086044404</v>
      </c>
    </row>
    <row r="22" spans="1:7" x14ac:dyDescent="0.3">
      <c r="A22" s="8" t="s">
        <v>7</v>
      </c>
      <c r="B22" s="30">
        <v>316.16760000000005</v>
      </c>
      <c r="C22" s="7">
        <v>312.95600000000002</v>
      </c>
      <c r="D22" s="7">
        <v>368.14774999999997</v>
      </c>
      <c r="E22" s="31">
        <v>328.47640000000001</v>
      </c>
      <c r="F22" s="7">
        <f t="shared" ref="F22" si="5">(E22/D22-1)*100</f>
        <v>-10.775931674171568</v>
      </c>
      <c r="G22" s="7">
        <f t="shared" si="4"/>
        <v>3.8931250387452598</v>
      </c>
    </row>
    <row r="23" spans="1:7" x14ac:dyDescent="0.3">
      <c r="A23" s="8" t="s">
        <v>8</v>
      </c>
      <c r="B23" s="30">
        <v>319.529</v>
      </c>
      <c r="C23" s="7" t="s">
        <v>13</v>
      </c>
      <c r="D23" s="7">
        <v>309.87599999999998</v>
      </c>
      <c r="E23" s="31" t="s">
        <v>13</v>
      </c>
      <c r="F23" s="7" t="s">
        <v>13</v>
      </c>
      <c r="G23" s="7" t="s">
        <v>13</v>
      </c>
    </row>
    <row r="24" spans="1:7" x14ac:dyDescent="0.3">
      <c r="A24" s="8" t="s">
        <v>9</v>
      </c>
      <c r="B24" s="32" t="s">
        <v>13</v>
      </c>
      <c r="C24" s="33" t="s">
        <v>13</v>
      </c>
      <c r="D24" s="33" t="s">
        <v>13</v>
      </c>
      <c r="E24" s="34" t="s">
        <v>13</v>
      </c>
      <c r="F24" s="7" t="s">
        <v>13</v>
      </c>
      <c r="G24" s="7" t="s">
        <v>13</v>
      </c>
    </row>
    <row r="25" spans="1:7" x14ac:dyDescent="0.3">
      <c r="A25" s="29" t="s">
        <v>14</v>
      </c>
      <c r="B25" s="18">
        <v>318.36116666666669</v>
      </c>
      <c r="C25" s="18">
        <v>327.75723076923077</v>
      </c>
      <c r="D25" s="18">
        <v>356.49339999999995</v>
      </c>
      <c r="E25" s="18">
        <v>332.17099999999999</v>
      </c>
      <c r="F25" s="18">
        <f>(E25/D25-1)*100</f>
        <v>-6.8226789051354046</v>
      </c>
      <c r="G25" s="19">
        <f>(E25/B25-1)*100</f>
        <v>4.3377882666803425</v>
      </c>
    </row>
    <row r="26" spans="1:7" x14ac:dyDescent="0.3">
      <c r="A26" s="66" t="s">
        <v>15</v>
      </c>
      <c r="B26" s="66"/>
      <c r="C26" s="66"/>
      <c r="D26" s="66"/>
      <c r="E26" s="66"/>
      <c r="F26" s="66"/>
      <c r="G26" s="66"/>
    </row>
    <row r="27" spans="1:7" x14ac:dyDescent="0.3">
      <c r="A27" s="20" t="s">
        <v>5</v>
      </c>
      <c r="B27" s="21" t="s">
        <v>13</v>
      </c>
      <c r="C27" s="22">
        <v>465.29999999999995</v>
      </c>
      <c r="D27" s="22" t="s">
        <v>13</v>
      </c>
      <c r="E27" s="23">
        <v>584.96</v>
      </c>
      <c r="F27" s="7" t="s">
        <v>13</v>
      </c>
      <c r="G27" s="7" t="s">
        <v>13</v>
      </c>
    </row>
    <row r="28" spans="1:7" x14ac:dyDescent="0.3">
      <c r="A28" s="20" t="s">
        <v>6</v>
      </c>
      <c r="B28" s="35">
        <v>428.53217142857142</v>
      </c>
      <c r="C28" s="36">
        <v>430.31100000000004</v>
      </c>
      <c r="D28" s="36">
        <v>435.62045555555557</v>
      </c>
      <c r="E28" s="37">
        <v>441.15793750000006</v>
      </c>
      <c r="F28" s="7">
        <f t="shared" ref="F28:F31" si="6">(E28/D28-1)*100</f>
        <v>1.2711712395099717</v>
      </c>
      <c r="G28" s="7">
        <f>(E28/B28-1)*100</f>
        <v>2.9462819627611436</v>
      </c>
    </row>
    <row r="29" spans="1:7" x14ac:dyDescent="0.3">
      <c r="A29" s="8" t="s">
        <v>7</v>
      </c>
      <c r="B29" s="24">
        <v>385.05493939393938</v>
      </c>
      <c r="C29" s="12">
        <v>378.73634013605442</v>
      </c>
      <c r="D29" s="12">
        <v>385.62049841269834</v>
      </c>
      <c r="E29" s="25">
        <v>383.44334497816595</v>
      </c>
      <c r="F29" s="7">
        <f t="shared" si="6"/>
        <v>-0.56458446672156271</v>
      </c>
      <c r="G29" s="7">
        <f t="shared" ref="G29:G31" si="7">(E29/B29-1)*100</f>
        <v>-0.41853622714462801</v>
      </c>
    </row>
    <row r="30" spans="1:7" x14ac:dyDescent="0.3">
      <c r="A30" s="8" t="s">
        <v>8</v>
      </c>
      <c r="B30" s="30">
        <v>326.6317402511566</v>
      </c>
      <c r="C30" s="7">
        <v>330.07608428128225</v>
      </c>
      <c r="D30" s="7">
        <v>332.56584031100476</v>
      </c>
      <c r="E30" s="31">
        <v>329.11967422279793</v>
      </c>
      <c r="F30" s="7">
        <f t="shared" si="6"/>
        <v>-1.0362357375562348</v>
      </c>
      <c r="G30" s="7">
        <f t="shared" si="7"/>
        <v>0.76169387877866868</v>
      </c>
    </row>
    <row r="31" spans="1:7" x14ac:dyDescent="0.3">
      <c r="A31" s="8" t="s">
        <v>9</v>
      </c>
      <c r="B31" s="32">
        <v>242.08430746619635</v>
      </c>
      <c r="C31" s="33">
        <v>241.05494700260644</v>
      </c>
      <c r="D31" s="33">
        <v>242.26811214518381</v>
      </c>
      <c r="E31" s="34">
        <v>239.62649424712356</v>
      </c>
      <c r="F31" s="7">
        <f t="shared" si="6"/>
        <v>-1.0903696217673065</v>
      </c>
      <c r="G31" s="7">
        <f t="shared" si="7"/>
        <v>-1.0152715988895666</v>
      </c>
    </row>
    <row r="32" spans="1:7" x14ac:dyDescent="0.3">
      <c r="A32" s="29" t="s">
        <v>10</v>
      </c>
      <c r="B32" s="16">
        <v>291.9738220530175</v>
      </c>
      <c r="C32" s="16">
        <v>290.35990729483279</v>
      </c>
      <c r="D32" s="16">
        <v>292.79710269758635</v>
      </c>
      <c r="E32" s="16">
        <v>287.03041245747187</v>
      </c>
      <c r="F32" s="18">
        <f>(E32/D32-1)*100</f>
        <v>-1.9695175215140637</v>
      </c>
      <c r="G32" s="19">
        <f>(E32/B32-1)*100</f>
        <v>-1.6931002789174698</v>
      </c>
    </row>
    <row r="33" spans="1:7" x14ac:dyDescent="0.3">
      <c r="A33" s="66" t="s">
        <v>16</v>
      </c>
      <c r="B33" s="66"/>
      <c r="C33" s="66"/>
      <c r="D33" s="66"/>
      <c r="E33" s="66"/>
      <c r="F33" s="66"/>
      <c r="G33" s="66"/>
    </row>
    <row r="34" spans="1:7" x14ac:dyDescent="0.3">
      <c r="A34" s="20" t="s">
        <v>5</v>
      </c>
      <c r="B34" s="38" t="s">
        <v>13</v>
      </c>
      <c r="C34" s="39">
        <v>419.18</v>
      </c>
      <c r="D34" s="39">
        <v>415.66</v>
      </c>
      <c r="E34" s="60">
        <v>396.5</v>
      </c>
      <c r="F34" s="7">
        <f t="shared" ref="F34:F38" si="8">(E34/D34-1)*100</f>
        <v>-4.6095366405235154</v>
      </c>
      <c r="G34" s="7" t="s">
        <v>13</v>
      </c>
    </row>
    <row r="35" spans="1:7" x14ac:dyDescent="0.3">
      <c r="A35" s="8" t="s">
        <v>6</v>
      </c>
      <c r="B35" s="24">
        <v>353.10374647887323</v>
      </c>
      <c r="C35" s="12">
        <v>363.68713333333329</v>
      </c>
      <c r="D35" s="12">
        <v>380.54149999999998</v>
      </c>
      <c r="E35" s="25">
        <v>366.36679629629629</v>
      </c>
      <c r="F35" s="7">
        <f t="shared" si="8"/>
        <v>-3.7248772351251347</v>
      </c>
      <c r="G35" s="7">
        <f t="shared" ref="G35:G38" si="9">(E35/B35-1)*100</f>
        <v>3.7561339831936991</v>
      </c>
    </row>
    <row r="36" spans="1:7" x14ac:dyDescent="0.3">
      <c r="A36" s="8" t="s">
        <v>7</v>
      </c>
      <c r="B36" s="24">
        <v>325.971</v>
      </c>
      <c r="C36" s="12">
        <v>320.28405617977529</v>
      </c>
      <c r="D36" s="12">
        <v>329.32390909090913</v>
      </c>
      <c r="E36" s="25">
        <v>318.43019061583573</v>
      </c>
      <c r="F36" s="7">
        <f t="shared" si="8"/>
        <v>-3.3079039129425003</v>
      </c>
      <c r="G36" s="7">
        <f t="shared" si="9"/>
        <v>-2.3133375006256007</v>
      </c>
    </row>
    <row r="37" spans="1:7" x14ac:dyDescent="0.3">
      <c r="A37" s="8" t="s">
        <v>8</v>
      </c>
      <c r="B37" s="24">
        <v>279.45023066298342</v>
      </c>
      <c r="C37" s="12">
        <v>280.09446860465113</v>
      </c>
      <c r="D37" s="12">
        <v>280.47364091858037</v>
      </c>
      <c r="E37" s="25">
        <v>272.94242608695646</v>
      </c>
      <c r="F37" s="7">
        <f t="shared" si="8"/>
        <v>-2.6851774045355548</v>
      </c>
      <c r="G37" s="7">
        <f t="shared" si="9"/>
        <v>-2.3287884073623699</v>
      </c>
    </row>
    <row r="38" spans="1:7" x14ac:dyDescent="0.3">
      <c r="A38" s="8" t="s">
        <v>9</v>
      </c>
      <c r="B38" s="26">
        <v>209.33958823529409</v>
      </c>
      <c r="C38" s="27">
        <v>195.41811792452827</v>
      </c>
      <c r="D38" s="27">
        <v>188.07255252918287</v>
      </c>
      <c r="E38" s="28">
        <v>193.506</v>
      </c>
      <c r="F38" s="7">
        <f t="shared" si="8"/>
        <v>2.8890167107047837</v>
      </c>
      <c r="G38" s="7">
        <f t="shared" si="9"/>
        <v>-7.5635900351047836</v>
      </c>
    </row>
    <row r="39" spans="1:7" x14ac:dyDescent="0.3">
      <c r="A39" s="29" t="s">
        <v>10</v>
      </c>
      <c r="B39" s="16">
        <v>282.98168539325843</v>
      </c>
      <c r="C39" s="16">
        <v>282.82974342105263</v>
      </c>
      <c r="D39" s="16">
        <v>283.18101436265709</v>
      </c>
      <c r="E39" s="16">
        <v>279.31230191256827</v>
      </c>
      <c r="F39" s="18">
        <f>(E39/D39-1)*100</f>
        <v>-1.3661623674863788</v>
      </c>
      <c r="G39" s="19">
        <f>(E39/B39-1)*100</f>
        <v>-1.2966858528638769</v>
      </c>
    </row>
    <row r="40" spans="1:7" x14ac:dyDescent="0.3">
      <c r="A40" s="67" t="s">
        <v>17</v>
      </c>
      <c r="B40" s="67"/>
      <c r="C40" s="67"/>
      <c r="D40" s="67"/>
      <c r="E40" s="67"/>
      <c r="F40" s="67"/>
      <c r="G40" s="67"/>
    </row>
    <row r="41" spans="1:7" x14ac:dyDescent="0.3">
      <c r="A41" s="8" t="s">
        <v>6</v>
      </c>
      <c r="B41" s="40">
        <v>222.60500000000002</v>
      </c>
      <c r="C41" s="41">
        <v>353.13749999999999</v>
      </c>
      <c r="D41" s="41">
        <v>326.82499999999999</v>
      </c>
      <c r="E41" s="64">
        <v>413.50749999999999</v>
      </c>
      <c r="F41" s="7">
        <f t="shared" ref="F41:F44" si="10">(E41/D41-1)*100</f>
        <v>26.522603839975535</v>
      </c>
      <c r="G41" s="7">
        <f t="shared" ref="G41:G44" si="11">(E41/B41-1)*100</f>
        <v>85.758406145414497</v>
      </c>
    </row>
    <row r="42" spans="1:7" x14ac:dyDescent="0.3">
      <c r="A42" s="8" t="s">
        <v>7</v>
      </c>
      <c r="B42" s="30">
        <v>253.542</v>
      </c>
      <c r="C42" s="7">
        <v>279.61899999999997</v>
      </c>
      <c r="D42" s="7">
        <v>289.34000000000003</v>
      </c>
      <c r="E42" s="31">
        <v>292.69428571428574</v>
      </c>
      <c r="F42" s="7">
        <f t="shared" si="10"/>
        <v>1.1592886273193104</v>
      </c>
      <c r="G42" s="7">
        <f t="shared" si="11"/>
        <v>15.44213018524967</v>
      </c>
    </row>
    <row r="43" spans="1:7" x14ac:dyDescent="0.3">
      <c r="A43" s="8" t="s">
        <v>8</v>
      </c>
      <c r="B43" s="30">
        <v>205.82200000000003</v>
      </c>
      <c r="C43" s="7">
        <v>178.85999999999999</v>
      </c>
      <c r="D43" s="7">
        <v>214.42124999999999</v>
      </c>
      <c r="E43" s="31">
        <v>164.959</v>
      </c>
      <c r="F43" s="7">
        <f t="shared" si="10"/>
        <v>-23.067792954289736</v>
      </c>
      <c r="G43" s="7">
        <f t="shared" si="11"/>
        <v>-19.853562787262792</v>
      </c>
    </row>
    <row r="44" spans="1:7" x14ac:dyDescent="0.3">
      <c r="A44" s="8" t="s">
        <v>9</v>
      </c>
      <c r="B44" s="32">
        <v>126.49269230769231</v>
      </c>
      <c r="C44" s="33">
        <v>88.860754716981134</v>
      </c>
      <c r="D44" s="33">
        <v>100.04555555555557</v>
      </c>
      <c r="E44" s="34">
        <v>107.89553191489362</v>
      </c>
      <c r="F44" s="7">
        <f t="shared" si="10"/>
        <v>7.8464018873671382</v>
      </c>
      <c r="G44" s="7">
        <f t="shared" si="11"/>
        <v>-14.702161882649524</v>
      </c>
    </row>
    <row r="45" spans="1:7" x14ac:dyDescent="0.3">
      <c r="A45" s="42" t="s">
        <v>10</v>
      </c>
      <c r="B45" s="43">
        <v>168.52208333333334</v>
      </c>
      <c r="C45" s="43">
        <v>144.02749999999997</v>
      </c>
      <c r="D45" s="43">
        <v>172.48528735632183</v>
      </c>
      <c r="E45" s="43">
        <v>154.7841025641026</v>
      </c>
      <c r="F45" s="43">
        <f>(E45/D45-1)*100</f>
        <v>-10.262431691145901</v>
      </c>
      <c r="G45" s="44">
        <f>(E45/B45-1)*100</f>
        <v>-8.1520359216407776</v>
      </c>
    </row>
    <row r="46" spans="1:7" x14ac:dyDescent="0.3">
      <c r="A46" s="45" t="s">
        <v>18</v>
      </c>
      <c r="B46" s="46">
        <v>299.94167814158152</v>
      </c>
      <c r="C46" s="47">
        <v>303.76261539281523</v>
      </c>
      <c r="D46" s="47">
        <v>305.41849596462134</v>
      </c>
      <c r="E46" s="47">
        <v>300.85321772336039</v>
      </c>
      <c r="F46" s="48">
        <f>(E46/D46-1)*100</f>
        <v>-1.4947615490156108</v>
      </c>
      <c r="G46" s="49">
        <f>(E46/B46-1)*100</f>
        <v>0.30390560839250735</v>
      </c>
    </row>
    <row r="47" spans="1:7" x14ac:dyDescent="0.3">
      <c r="F47" s="12"/>
      <c r="G47" s="12"/>
    </row>
    <row r="48" spans="1:7" x14ac:dyDescent="0.3">
      <c r="A48" s="50" t="s">
        <v>19</v>
      </c>
      <c r="B48" s="51"/>
      <c r="C48" s="51"/>
      <c r="D48" s="51"/>
      <c r="E48" s="51"/>
      <c r="F48" s="52"/>
      <c r="G48" s="52"/>
    </row>
    <row r="49" spans="1:7" x14ac:dyDescent="0.3">
      <c r="A49" s="53" t="s">
        <v>25</v>
      </c>
      <c r="B49" s="54"/>
      <c r="C49" s="54"/>
      <c r="D49" s="54"/>
      <c r="E49" s="54"/>
    </row>
    <row r="50" spans="1:7" x14ac:dyDescent="0.3">
      <c r="A50" s="53" t="s">
        <v>26</v>
      </c>
      <c r="B50" s="55"/>
      <c r="C50" s="55"/>
      <c r="D50" s="55"/>
      <c r="E50" s="55"/>
    </row>
    <row r="51" spans="1:7" x14ac:dyDescent="0.3">
      <c r="A51" s="53"/>
      <c r="B51" s="56"/>
      <c r="C51" s="56"/>
      <c r="D51" s="56"/>
      <c r="E51" s="56"/>
    </row>
    <row r="52" spans="1:7" x14ac:dyDescent="0.3">
      <c r="B52" s="57"/>
      <c r="D52" s="56"/>
      <c r="E52" s="56" t="s">
        <v>20</v>
      </c>
      <c r="F52" s="58"/>
      <c r="G52" s="58"/>
    </row>
    <row r="53" spans="1:7" x14ac:dyDescent="0.3">
      <c r="B53" s="59"/>
      <c r="D53" s="57"/>
      <c r="E53" s="57" t="s">
        <v>21</v>
      </c>
      <c r="F53" s="59"/>
      <c r="G53" s="59"/>
    </row>
  </sheetData>
  <mergeCells count="10">
    <mergeCell ref="A20:G20"/>
    <mergeCell ref="A26:G26"/>
    <mergeCell ref="A33:G33"/>
    <mergeCell ref="A40:G40"/>
    <mergeCell ref="A2:G2"/>
    <mergeCell ref="A4:A5"/>
    <mergeCell ref="F4:G4"/>
    <mergeCell ref="A6:G6"/>
    <mergeCell ref="A13:G13"/>
    <mergeCell ref="C4:E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2026-02-19T09:29:46Z</dcterms:created>
  <dcterms:modified xsi:type="dcterms:W3CDTF">2026-07-21T20:01:46Z</dcterms:modified>
</cp:coreProperties>
</file>