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MENESINES internetui\2026\"/>
    </mc:Choice>
  </mc:AlternateContent>
  <xr:revisionPtr revIDLastSave="0" documentId="13_ncr:1_{FC1586AB-0AB0-4090-8F5C-A9CB757A9975}" xr6:coauthVersionLast="47" xr6:coauthVersionMax="47" xr10:uidLastSave="{00000000-0000-0000-0000-000000000000}"/>
  <bookViews>
    <workbookView xWindow="-108" yWindow="-108" windowWidth="23256" windowHeight="12456" xr2:uid="{F8BAEAC6-3E4C-4A62-9181-BC1461BD2174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1" l="1"/>
  <c r="H56" i="1"/>
  <c r="G78" i="1"/>
  <c r="H87" i="1" l="1"/>
  <c r="G65" i="1"/>
  <c r="G48" i="1"/>
  <c r="G43" i="1"/>
  <c r="G38" i="1"/>
  <c r="G14" i="1"/>
  <c r="H48" i="1"/>
  <c r="H43" i="1"/>
  <c r="H38" i="1"/>
  <c r="G58" i="1"/>
  <c r="G56" i="1"/>
  <c r="G55" i="1"/>
  <c r="H58" i="1"/>
  <c r="G83" i="1"/>
  <c r="H83" i="1" l="1"/>
  <c r="H81" i="1"/>
  <c r="H79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1" i="1"/>
  <c r="G91" i="1"/>
  <c r="H90" i="1"/>
  <c r="G90" i="1"/>
  <c r="H89" i="1"/>
  <c r="G89" i="1"/>
  <c r="G87" i="1"/>
  <c r="H85" i="1"/>
  <c r="G85" i="1"/>
  <c r="H84" i="1"/>
  <c r="G84" i="1"/>
  <c r="G81" i="1"/>
  <c r="G79" i="1"/>
  <c r="H76" i="1"/>
  <c r="G76" i="1"/>
  <c r="H75" i="1"/>
  <c r="G75" i="1"/>
  <c r="H73" i="1"/>
  <c r="G73" i="1"/>
  <c r="H72" i="1"/>
  <c r="G72" i="1"/>
  <c r="H71" i="1"/>
  <c r="G71" i="1"/>
  <c r="H70" i="1"/>
  <c r="G70" i="1"/>
  <c r="H68" i="1"/>
  <c r="G68" i="1"/>
  <c r="H67" i="1"/>
  <c r="G67" i="1"/>
  <c r="H66" i="1"/>
  <c r="G66" i="1"/>
  <c r="H64" i="1"/>
  <c r="G64" i="1"/>
  <c r="H62" i="1"/>
  <c r="G62" i="1"/>
  <c r="H61" i="1"/>
  <c r="G61" i="1"/>
  <c r="H52" i="1"/>
  <c r="G52" i="1"/>
  <c r="H51" i="1"/>
  <c r="G51" i="1"/>
  <c r="H49" i="1"/>
  <c r="G49" i="1"/>
  <c r="H47" i="1"/>
  <c r="G47" i="1"/>
  <c r="H45" i="1"/>
  <c r="G45" i="1"/>
  <c r="H44" i="1"/>
  <c r="G44" i="1"/>
  <c r="H42" i="1"/>
  <c r="G42" i="1"/>
  <c r="H40" i="1"/>
  <c r="G40" i="1"/>
  <c r="H39" i="1"/>
  <c r="G39" i="1"/>
  <c r="H37" i="1"/>
  <c r="G37" i="1"/>
  <c r="H35" i="1"/>
  <c r="G35" i="1"/>
  <c r="H34" i="1"/>
  <c r="G34" i="1"/>
  <c r="H28" i="1"/>
  <c r="G28" i="1"/>
  <c r="H27" i="1"/>
  <c r="G27" i="1"/>
  <c r="H25" i="1"/>
  <c r="G25" i="1"/>
  <c r="H24" i="1"/>
  <c r="G24" i="1"/>
  <c r="H23" i="1"/>
  <c r="G23" i="1"/>
  <c r="H21" i="1"/>
  <c r="G21" i="1"/>
  <c r="H20" i="1"/>
  <c r="G20" i="1"/>
  <c r="H19" i="1"/>
  <c r="G19" i="1"/>
  <c r="H18" i="1"/>
  <c r="G18" i="1"/>
  <c r="H16" i="1"/>
  <c r="G16" i="1"/>
  <c r="H15" i="1"/>
  <c r="G15" i="1"/>
  <c r="H13" i="1"/>
  <c r="G13" i="1"/>
  <c r="H12" i="1"/>
  <c r="G12" i="1"/>
  <c r="H11" i="1"/>
  <c r="G11" i="1"/>
</calcChain>
</file>

<file path=xl/sharedStrings.xml><?xml version="1.0" encoding="utf-8"?>
<sst xmlns="http://schemas.openxmlformats.org/spreadsheetml/2006/main" count="258" uniqueCount="30">
  <si>
    <t>Raumeningumo
 klasė</t>
  </si>
  <si>
    <t>Riebumo klasė</t>
  </si>
  <si>
    <r>
      <t xml:space="preserve">Pokytis, </t>
    </r>
    <r>
      <rPr>
        <sz val="9"/>
        <rFont val="Arial"/>
        <family val="2"/>
        <charset val="186"/>
      </rPr>
      <t>%</t>
    </r>
  </si>
  <si>
    <t>mėnesio*</t>
  </si>
  <si>
    <t>metų**</t>
  </si>
  <si>
    <t>Jauni  buliai (A):</t>
  </si>
  <si>
    <t>E</t>
  </si>
  <si>
    <t>●</t>
  </si>
  <si>
    <t>-</t>
  </si>
  <si>
    <t>U</t>
  </si>
  <si>
    <t>R</t>
  </si>
  <si>
    <t>O</t>
  </si>
  <si>
    <t>P</t>
  </si>
  <si>
    <t>A</t>
  </si>
  <si>
    <t>Buliai (B):</t>
  </si>
  <si>
    <t>B</t>
  </si>
  <si>
    <t>Karvės (D):</t>
  </si>
  <si>
    <t>D</t>
  </si>
  <si>
    <t>Telyčios (E):</t>
  </si>
  <si>
    <t>A-Z</t>
  </si>
  <si>
    <t>Pastabos:</t>
  </si>
  <si>
    <t>● - konfidencialūs duomenys</t>
  </si>
  <si>
    <t>Šaltinis: ŽŪDC (LŽŪMPRIS)</t>
  </si>
  <si>
    <t>Naudojant ŽŪDC (LŽŪMPRIS) duomenis, būtina nurodyti šaltinį.</t>
  </si>
  <si>
    <t>balandis</t>
  </si>
  <si>
    <t>gegužė</t>
  </si>
  <si>
    <t xml:space="preserve">* lyginant 2026 m. birželio mėn. su 2026 m. gegužės mėn. </t>
  </si>
  <si>
    <t>** lyginant 2026 m. birželio mėn. su 2025 m. birželio mėn.</t>
  </si>
  <si>
    <t>Galvijų supirkimo kainos Lietuvos įmonėse 2026 m. balandžio–birželio mėn., EUR/100 kg skerdenų (be PVM)</t>
  </si>
  <si>
    <t>birželis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</si>
</sst>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</font>
    <font>
      <b/>
      <sz val="8"/>
      <color theme="1"/>
      <name val="Times New Roman"/>
      <family val="1"/>
      <charset val="186"/>
    </font>
    <font>
      <sz val="9"/>
      <color theme="1"/>
      <name val="Times New Roman"/>
      <family val="1"/>
    </font>
    <font>
      <sz val="8"/>
      <name val="Times New Roman"/>
      <family val="1"/>
      <charset val="186"/>
    </font>
    <font>
      <sz val="8"/>
      <color rgb="FF000000"/>
      <name val="Arial"/>
      <family val="2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10"/>
      <name val="Times New Roman"/>
      <family val="1"/>
      <charset val="186"/>
    </font>
    <font>
      <sz val="9"/>
      <color theme="1"/>
      <name val="Times New Roman Baltic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1498764000366222"/>
      </top>
      <bottom/>
      <diagonal/>
    </border>
    <border>
      <left/>
      <right/>
      <top style="thin">
        <color theme="0" tint="-0.1498764000366222"/>
      </top>
      <bottom style="thin">
        <color indexed="9"/>
      </bottom>
      <diagonal/>
    </border>
    <border>
      <left style="thin">
        <color indexed="9"/>
      </left>
      <right/>
      <top style="thin">
        <color theme="0" tint="-0.1498764000366222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9"/>
      </right>
      <top style="thin">
        <color theme="0" tint="-0.1498764000366222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 tint="-0.1498764000366222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2">
    <xf numFmtId="0" fontId="0" fillId="0" borderId="0"/>
    <xf numFmtId="0" fontId="3" fillId="0" borderId="0"/>
  </cellStyleXfs>
  <cellXfs count="102">
    <xf numFmtId="0" fontId="0" fillId="0" borderId="0" xfId="0"/>
    <xf numFmtId="0" fontId="1" fillId="0" borderId="0" xfId="0" applyFont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7" fillId="0" borderId="9" xfId="1" applyFont="1" applyBorder="1" applyAlignment="1">
      <alignment horizontal="right" vertical="center" wrapText="1" indent="1"/>
    </xf>
    <xf numFmtId="0" fontId="7" fillId="0" borderId="10" xfId="1" applyFont="1" applyBorder="1" applyAlignment="1">
      <alignment horizontal="right" vertical="center" wrapText="1" indent="1"/>
    </xf>
    <xf numFmtId="0" fontId="7" fillId="0" borderId="11" xfId="1" applyFont="1" applyBorder="1" applyAlignment="1">
      <alignment horizontal="right" vertical="center" wrapText="1" indent="1"/>
    </xf>
    <xf numFmtId="2" fontId="7" fillId="0" borderId="12" xfId="1" quotePrefix="1" applyNumberFormat="1" applyFont="1" applyBorder="1" applyAlignment="1">
      <alignment horizontal="right" vertical="center" wrapText="1" indent="1"/>
    </xf>
    <xf numFmtId="2" fontId="7" fillId="0" borderId="0" xfId="1" quotePrefix="1" applyNumberFormat="1" applyFont="1" applyAlignment="1">
      <alignment horizontal="right" vertical="center" wrapText="1" indent="1"/>
    </xf>
    <xf numFmtId="0" fontId="7" fillId="0" borderId="13" xfId="1" applyFont="1" applyBorder="1" applyAlignment="1">
      <alignment horizontal="right" vertical="center" wrapText="1" indent="1"/>
    </xf>
    <xf numFmtId="0" fontId="7" fillId="0" borderId="8" xfId="1" applyFont="1" applyBorder="1" applyAlignment="1">
      <alignment horizontal="right" vertical="center" wrapText="1" indent="1"/>
    </xf>
    <xf numFmtId="0" fontId="7" fillId="0" borderId="14" xfId="1" applyFont="1" applyBorder="1" applyAlignment="1">
      <alignment horizontal="right" vertical="center" wrapText="1" indent="1"/>
    </xf>
    <xf numFmtId="0" fontId="8" fillId="0" borderId="16" xfId="1" applyFont="1" applyBorder="1" applyAlignment="1">
      <alignment horizontal="right" vertical="center" wrapText="1" indent="1"/>
    </xf>
    <xf numFmtId="0" fontId="8" fillId="0" borderId="15" xfId="1" applyFont="1" applyBorder="1" applyAlignment="1">
      <alignment horizontal="right" vertical="center" wrapText="1" indent="1"/>
    </xf>
    <xf numFmtId="2" fontId="9" fillId="0" borderId="17" xfId="0" quotePrefix="1" applyNumberFormat="1" applyFont="1" applyBorder="1" applyAlignment="1">
      <alignment horizontal="right" vertical="center" indent="1"/>
    </xf>
    <xf numFmtId="2" fontId="9" fillId="0" borderId="15" xfId="0" quotePrefix="1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 wrapText="1"/>
    </xf>
    <xf numFmtId="0" fontId="7" fillId="0" borderId="18" xfId="1" applyFont="1" applyBorder="1" applyAlignment="1">
      <alignment horizontal="right" vertical="center" wrapText="1" indent="1"/>
    </xf>
    <xf numFmtId="0" fontId="7" fillId="0" borderId="0" xfId="1" applyFont="1" applyAlignment="1">
      <alignment horizontal="right" vertical="center" wrapText="1" indent="1"/>
    </xf>
    <xf numFmtId="0" fontId="7" fillId="0" borderId="19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2" fontId="7" fillId="0" borderId="0" xfId="0" applyNumberFormat="1" applyFont="1" applyAlignment="1">
      <alignment horizontal="right" vertical="center" indent="1"/>
    </xf>
    <xf numFmtId="2" fontId="7" fillId="0" borderId="19" xfId="0" applyNumberFormat="1" applyFont="1" applyBorder="1" applyAlignment="1">
      <alignment horizontal="right" vertical="center" indent="1"/>
    </xf>
    <xf numFmtId="2" fontId="7" fillId="0" borderId="13" xfId="0" applyNumberFormat="1" applyFont="1" applyBorder="1" applyAlignment="1">
      <alignment horizontal="right" vertical="center" indent="1"/>
    </xf>
    <xf numFmtId="2" fontId="9" fillId="0" borderId="16" xfId="0" applyNumberFormat="1" applyFont="1" applyBorder="1" applyAlignment="1">
      <alignment horizontal="right" vertical="center" indent="1"/>
    </xf>
    <xf numFmtId="2" fontId="9" fillId="0" borderId="15" xfId="0" applyNumberFormat="1" applyFont="1" applyBorder="1" applyAlignment="1">
      <alignment horizontal="right" vertical="center" indent="1"/>
    </xf>
    <xf numFmtId="2" fontId="9" fillId="0" borderId="20" xfId="0" applyNumberFormat="1" applyFont="1" applyBorder="1" applyAlignment="1">
      <alignment horizontal="right" vertical="center" indent="1"/>
    </xf>
    <xf numFmtId="0" fontId="2" fillId="0" borderId="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right" vertical="center" indent="1"/>
    </xf>
    <xf numFmtId="2" fontId="7" fillId="0" borderId="18" xfId="1" applyNumberFormat="1" applyFont="1" applyBorder="1" applyAlignment="1">
      <alignment horizontal="right" vertical="center" wrapText="1" indent="1"/>
    </xf>
    <xf numFmtId="2" fontId="7" fillId="0" borderId="0" xfId="1" applyNumberFormat="1" applyFont="1" applyAlignment="1">
      <alignment horizontal="right" vertical="center" wrapText="1" indent="1"/>
    </xf>
    <xf numFmtId="2" fontId="7" fillId="0" borderId="19" xfId="1" applyNumberFormat="1" applyFont="1" applyBorder="1" applyAlignment="1">
      <alignment horizontal="right" vertical="center" wrapText="1" indent="1"/>
    </xf>
    <xf numFmtId="2" fontId="9" fillId="2" borderId="21" xfId="0" applyNumberFormat="1" applyFont="1" applyFill="1" applyBorder="1" applyAlignment="1">
      <alignment horizontal="right" vertical="center" indent="1"/>
    </xf>
    <xf numFmtId="2" fontId="9" fillId="2" borderId="22" xfId="0" quotePrefix="1" applyNumberFormat="1" applyFont="1" applyFill="1" applyBorder="1" applyAlignment="1">
      <alignment horizontal="right" vertical="center" indent="1"/>
    </xf>
    <xf numFmtId="2" fontId="9" fillId="2" borderId="15" xfId="0" quotePrefix="1" applyNumberFormat="1" applyFont="1" applyFill="1" applyBorder="1" applyAlignment="1">
      <alignment horizontal="right" vertical="center" indent="1"/>
    </xf>
    <xf numFmtId="0" fontId="7" fillId="0" borderId="16" xfId="1" applyFont="1" applyBorder="1" applyAlignment="1">
      <alignment horizontal="right" vertical="center" wrapText="1" indent="1"/>
    </xf>
    <xf numFmtId="0" fontId="8" fillId="0" borderId="20" xfId="1" applyFont="1" applyBorder="1" applyAlignment="1">
      <alignment horizontal="right" vertical="center" wrapText="1" indent="1"/>
    </xf>
    <xf numFmtId="2" fontId="9" fillId="2" borderId="22" xfId="0" applyNumberFormat="1" applyFont="1" applyFill="1" applyBorder="1" applyAlignment="1">
      <alignment horizontal="right" vertical="center" indent="1"/>
    </xf>
    <xf numFmtId="0" fontId="2" fillId="0" borderId="0" xfId="1" applyFont="1" applyAlignment="1">
      <alignment horizontal="center" wrapText="1"/>
    </xf>
    <xf numFmtId="0" fontId="9" fillId="0" borderId="16" xfId="1" applyFont="1" applyBorder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2" fontId="9" fillId="0" borderId="12" xfId="0" quotePrefix="1" applyNumberFormat="1" applyFont="1" applyBorder="1" applyAlignment="1">
      <alignment horizontal="right" vertical="center" indent="1"/>
    </xf>
    <xf numFmtId="2" fontId="9" fillId="0" borderId="0" xfId="0" quotePrefix="1" applyNumberFormat="1" applyFont="1" applyAlignment="1">
      <alignment horizontal="right" vertical="center" indent="1"/>
    </xf>
    <xf numFmtId="2" fontId="7" fillId="0" borderId="18" xfId="1" quotePrefix="1" applyNumberFormat="1" applyFont="1" applyBorder="1" applyAlignment="1">
      <alignment horizontal="right" vertical="center" wrapText="1" indent="1"/>
    </xf>
    <xf numFmtId="2" fontId="7" fillId="0" borderId="19" xfId="1" quotePrefix="1" applyNumberFormat="1" applyFont="1" applyBorder="1" applyAlignment="1">
      <alignment horizontal="right" vertical="center" wrapText="1" indent="1"/>
    </xf>
    <xf numFmtId="2" fontId="9" fillId="0" borderId="16" xfId="1" quotePrefix="1" applyNumberFormat="1" applyFont="1" applyBorder="1" applyAlignment="1">
      <alignment horizontal="right" vertical="center" wrapText="1" indent="1"/>
    </xf>
    <xf numFmtId="2" fontId="9" fillId="0" borderId="15" xfId="1" quotePrefix="1" applyNumberFormat="1" applyFont="1" applyBorder="1" applyAlignment="1">
      <alignment horizontal="right" vertical="center" wrapText="1" indent="1"/>
    </xf>
    <xf numFmtId="2" fontId="9" fillId="0" borderId="20" xfId="1" quotePrefix="1" applyNumberFormat="1" applyFont="1" applyBorder="1" applyAlignment="1">
      <alignment horizontal="right" vertical="center" wrapText="1" indent="1"/>
    </xf>
    <xf numFmtId="2" fontId="7" fillId="0" borderId="8" xfId="1" quotePrefix="1" applyNumberFormat="1" applyFont="1" applyBorder="1" applyAlignment="1">
      <alignment horizontal="right" vertical="center" wrapText="1" indent="1"/>
    </xf>
    <xf numFmtId="2" fontId="7" fillId="0" borderId="10" xfId="1" quotePrefix="1" applyNumberFormat="1" applyFont="1" applyBorder="1" applyAlignment="1">
      <alignment horizontal="right" vertical="center" wrapText="1" indent="1"/>
    </xf>
    <xf numFmtId="2" fontId="8" fillId="0" borderId="15" xfId="1" applyNumberFormat="1" applyFont="1" applyBorder="1" applyAlignment="1">
      <alignment horizontal="right" vertical="center" wrapText="1" indent="1"/>
    </xf>
    <xf numFmtId="0" fontId="2" fillId="0" borderId="0" xfId="0" applyFont="1" applyAlignment="1">
      <alignment horizontal="center"/>
    </xf>
    <xf numFmtId="2" fontId="11" fillId="0" borderId="18" xfId="1" applyNumberFormat="1" applyFont="1" applyBorder="1" applyAlignment="1">
      <alignment horizontal="right" vertical="center" wrapText="1" indent="1"/>
    </xf>
    <xf numFmtId="2" fontId="11" fillId="0" borderId="0" xfId="1" applyNumberFormat="1" applyFont="1" applyAlignment="1">
      <alignment horizontal="right" vertical="center" wrapText="1" indent="1"/>
    </xf>
    <xf numFmtId="0" fontId="11" fillId="0" borderId="18" xfId="1" applyFont="1" applyBorder="1" applyAlignment="1">
      <alignment horizontal="right" vertical="center" wrapText="1" indent="1"/>
    </xf>
    <xf numFmtId="0" fontId="11" fillId="0" borderId="9" xfId="1" applyFont="1" applyBorder="1" applyAlignment="1">
      <alignment horizontal="right" vertical="center" wrapText="1" indent="1"/>
    </xf>
    <xf numFmtId="0" fontId="11" fillId="0" borderId="13" xfId="1" applyFont="1" applyBorder="1" applyAlignment="1">
      <alignment horizontal="right" vertical="center" wrapText="1" indent="1"/>
    </xf>
    <xf numFmtId="2" fontId="11" fillId="0" borderId="19" xfId="1" applyNumberFormat="1" applyFont="1" applyBorder="1" applyAlignment="1">
      <alignment horizontal="right" vertical="center" wrapText="1" indent="1"/>
    </xf>
    <xf numFmtId="2" fontId="9" fillId="2" borderId="23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3" fillId="0" borderId="0" xfId="1"/>
    <xf numFmtId="0" fontId="12" fillId="0" borderId="0" xfId="0" applyFont="1"/>
    <xf numFmtId="0" fontId="2" fillId="0" borderId="0" xfId="1" applyFont="1" applyAlignment="1">
      <alignment horizontal="left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3" fillId="0" borderId="0" xfId="0" applyFont="1"/>
    <xf numFmtId="0" fontId="15" fillId="0" borderId="0" xfId="1" applyFont="1"/>
    <xf numFmtId="0" fontId="8" fillId="0" borderId="11" xfId="1" applyFont="1" applyBorder="1" applyAlignment="1">
      <alignment horizontal="right" vertical="center" wrapText="1" indent="1"/>
    </xf>
    <xf numFmtId="0" fontId="4" fillId="2" borderId="25" xfId="1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right" vertical="center" wrapText="1" indent="1"/>
    </xf>
    <xf numFmtId="2" fontId="7" fillId="0" borderId="11" xfId="1" quotePrefix="1" applyNumberFormat="1" applyFont="1" applyBorder="1" applyAlignment="1">
      <alignment horizontal="right" vertical="center" wrapText="1" indent="1"/>
    </xf>
    <xf numFmtId="0" fontId="2" fillId="2" borderId="26" xfId="1" applyFont="1" applyFill="1" applyBorder="1" applyAlignment="1">
      <alignment horizontal="center" vertical="center" wrapText="1"/>
    </xf>
    <xf numFmtId="2" fontId="8" fillId="0" borderId="20" xfId="1" quotePrefix="1" applyNumberFormat="1" applyFont="1" applyBorder="1" applyAlignment="1">
      <alignment horizontal="right" vertical="center" wrapText="1" indent="1"/>
    </xf>
    <xf numFmtId="0" fontId="7" fillId="0" borderId="15" xfId="1" applyFont="1" applyBorder="1" applyAlignment="1">
      <alignment horizontal="right" vertical="center" wrapText="1" indent="1"/>
    </xf>
    <xf numFmtId="2" fontId="8" fillId="0" borderId="15" xfId="1" quotePrefix="1" applyNumberFormat="1" applyFont="1" applyBorder="1" applyAlignment="1">
      <alignment horizontal="right" vertical="center" wrapText="1" indent="1"/>
    </xf>
    <xf numFmtId="0" fontId="6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1" applyFont="1" applyBorder="1" applyAlignment="1">
      <alignment horizontal="right" vertical="center" wrapText="1" indent="1"/>
    </xf>
    <xf numFmtId="0" fontId="7" fillId="0" borderId="13" xfId="1" applyFont="1" applyFill="1" applyBorder="1" applyAlignment="1">
      <alignment horizontal="right" vertical="center" wrapText="1" indent="1"/>
    </xf>
    <xf numFmtId="0" fontId="7" fillId="0" borderId="8" xfId="1" applyFont="1" applyFill="1" applyBorder="1" applyAlignment="1">
      <alignment horizontal="right" vertical="center" wrapText="1" indent="1"/>
    </xf>
  </cellXfs>
  <cellStyles count="2">
    <cellStyle name="Normal" xfId="0" builtinId="0"/>
    <cellStyle name="Normal 2 2" xfId="1" xr:uid="{85249D5E-09D0-470C-8672-62854B9C62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EF35-690F-487F-AD8E-B56D69148CB2}">
  <dimension ref="A2:H107"/>
  <sheetViews>
    <sheetView showGridLines="0" tabSelected="1" workbookViewId="0">
      <selection activeCell="Q13" sqref="Q13"/>
    </sheetView>
  </sheetViews>
  <sheetFormatPr defaultRowHeight="14.4" x14ac:dyDescent="0.3"/>
  <cols>
    <col min="1" max="1" width="14.5546875" customWidth="1"/>
    <col min="2" max="3" width="11.6640625" customWidth="1"/>
    <col min="4" max="4" width="13.44140625" customWidth="1"/>
    <col min="5" max="5" width="13.109375" customWidth="1"/>
    <col min="6" max="6" width="13.5546875" customWidth="1"/>
    <col min="7" max="7" width="10.5546875" customWidth="1"/>
    <col min="8" max="8" width="11.77734375" customWidth="1"/>
  </cols>
  <sheetData>
    <row r="2" spans="1:8" x14ac:dyDescent="0.3">
      <c r="A2" s="81" t="s">
        <v>28</v>
      </c>
      <c r="B2" s="81"/>
      <c r="C2" s="81"/>
      <c r="D2" s="81"/>
      <c r="E2" s="81"/>
      <c r="F2" s="81"/>
      <c r="G2" s="81"/>
      <c r="H2" s="81"/>
    </row>
    <row r="3" spans="1:8" x14ac:dyDescent="0.3">
      <c r="A3" s="1"/>
      <c r="B3" s="1"/>
      <c r="C3" s="1"/>
      <c r="D3" s="1"/>
      <c r="E3" s="1"/>
      <c r="F3" s="1"/>
      <c r="G3" s="1"/>
    </row>
    <row r="4" spans="1:8" ht="14.4" customHeight="1" x14ac:dyDescent="0.3">
      <c r="A4" s="82" t="s">
        <v>0</v>
      </c>
      <c r="B4" s="84" t="s">
        <v>1</v>
      </c>
      <c r="C4" s="73">
        <v>2025</v>
      </c>
      <c r="D4" s="87">
        <v>2026</v>
      </c>
      <c r="E4" s="87"/>
      <c r="F4" s="91"/>
      <c r="G4" s="86" t="s">
        <v>2</v>
      </c>
      <c r="H4" s="87"/>
    </row>
    <row r="5" spans="1:8" x14ac:dyDescent="0.3">
      <c r="A5" s="83"/>
      <c r="B5" s="85"/>
      <c r="C5" s="76" t="s">
        <v>29</v>
      </c>
      <c r="D5" s="2" t="s">
        <v>24</v>
      </c>
      <c r="E5" s="76" t="s">
        <v>25</v>
      </c>
      <c r="F5" s="76" t="s">
        <v>29</v>
      </c>
      <c r="G5" s="3" t="s">
        <v>3</v>
      </c>
      <c r="H5" s="4" t="s">
        <v>4</v>
      </c>
    </row>
    <row r="6" spans="1:8" ht="14.4" customHeight="1" x14ac:dyDescent="0.3">
      <c r="A6" s="88" t="s">
        <v>5</v>
      </c>
      <c r="B6" s="88"/>
      <c r="C6" s="88"/>
      <c r="D6" s="88"/>
      <c r="E6" s="88"/>
      <c r="F6" s="88"/>
      <c r="G6" s="88"/>
      <c r="H6" s="88"/>
    </row>
    <row r="7" spans="1:8" x14ac:dyDescent="0.3">
      <c r="A7" s="5" t="s">
        <v>6</v>
      </c>
      <c r="B7" s="5">
        <v>2</v>
      </c>
      <c r="C7" s="6" t="s">
        <v>8</v>
      </c>
      <c r="D7" s="7">
        <v>656.76</v>
      </c>
      <c r="E7" s="7" t="s">
        <v>7</v>
      </c>
      <c r="F7" s="7" t="s">
        <v>7</v>
      </c>
      <c r="G7" s="9" t="s">
        <v>8</v>
      </c>
      <c r="H7" s="10" t="s">
        <v>8</v>
      </c>
    </row>
    <row r="8" spans="1:8" x14ac:dyDescent="0.3">
      <c r="A8" s="5" t="s">
        <v>6</v>
      </c>
      <c r="B8" s="5">
        <v>3</v>
      </c>
      <c r="C8" s="11" t="s">
        <v>8</v>
      </c>
      <c r="D8" s="20" t="s">
        <v>7</v>
      </c>
      <c r="E8" s="20" t="s">
        <v>7</v>
      </c>
      <c r="F8" s="20" t="s">
        <v>7</v>
      </c>
      <c r="G8" s="9" t="s">
        <v>8</v>
      </c>
      <c r="H8" s="10" t="s">
        <v>8</v>
      </c>
    </row>
    <row r="9" spans="1:8" x14ac:dyDescent="0.3">
      <c r="A9" s="89" t="s">
        <v>6</v>
      </c>
      <c r="B9" s="89"/>
      <c r="C9" s="14" t="s">
        <v>8</v>
      </c>
      <c r="D9" s="15">
        <v>638.30999999999995</v>
      </c>
      <c r="E9" s="78" t="s">
        <v>7</v>
      </c>
      <c r="F9" s="78" t="s">
        <v>7</v>
      </c>
      <c r="G9" s="16" t="s">
        <v>8</v>
      </c>
      <c r="H9" s="17" t="s">
        <v>8</v>
      </c>
    </row>
    <row r="10" spans="1:8" x14ac:dyDescent="0.3">
      <c r="A10" s="18" t="s">
        <v>9</v>
      </c>
      <c r="B10" s="18">
        <v>1</v>
      </c>
      <c r="C10" s="19" t="s">
        <v>7</v>
      </c>
      <c r="D10" s="20" t="s">
        <v>7</v>
      </c>
      <c r="E10" s="20" t="s">
        <v>7</v>
      </c>
      <c r="F10" s="20" t="s">
        <v>7</v>
      </c>
      <c r="G10" s="9" t="s">
        <v>8</v>
      </c>
      <c r="H10" s="10" t="s">
        <v>8</v>
      </c>
    </row>
    <row r="11" spans="1:8" x14ac:dyDescent="0.3">
      <c r="A11" s="18" t="s">
        <v>9</v>
      </c>
      <c r="B11" s="18">
        <v>2</v>
      </c>
      <c r="C11" s="22">
        <v>635.79</v>
      </c>
      <c r="D11" s="23">
        <v>638.12</v>
      </c>
      <c r="E11" s="23">
        <v>616.28</v>
      </c>
      <c r="F11" s="24">
        <v>625.16</v>
      </c>
      <c r="G11" s="9">
        <f t="shared" ref="G11:G16" si="0">(F11/E11-1)*100</f>
        <v>1.4409034854286906</v>
      </c>
      <c r="H11" s="10">
        <f>(F11/C11-1)*100</f>
        <v>-1.6719357020399839</v>
      </c>
    </row>
    <row r="12" spans="1:8" x14ac:dyDescent="0.3">
      <c r="A12" s="18" t="s">
        <v>9</v>
      </c>
      <c r="B12" s="18">
        <v>3</v>
      </c>
      <c r="C12" s="25">
        <v>623.36</v>
      </c>
      <c r="D12" s="23">
        <v>621.74</v>
      </c>
      <c r="E12" s="23">
        <v>603.05999999999995</v>
      </c>
      <c r="F12" s="24">
        <v>586.44000000000005</v>
      </c>
      <c r="G12" s="9">
        <f t="shared" si="0"/>
        <v>-2.7559446821211586</v>
      </c>
      <c r="H12" s="10">
        <f>(F12/C12-1)*100</f>
        <v>-5.9227412731006073</v>
      </c>
    </row>
    <row r="13" spans="1:8" x14ac:dyDescent="0.3">
      <c r="A13" s="90" t="s">
        <v>9</v>
      </c>
      <c r="B13" s="90"/>
      <c r="C13" s="26">
        <v>630.21</v>
      </c>
      <c r="D13" s="27">
        <v>628.15</v>
      </c>
      <c r="E13" s="27">
        <v>607.25</v>
      </c>
      <c r="F13" s="28">
        <v>603.47</v>
      </c>
      <c r="G13" s="16">
        <f t="shared" si="0"/>
        <v>-0.62247838616714679</v>
      </c>
      <c r="H13" s="17">
        <f>(F13/C13-1)*100</f>
        <v>-4.2430301010774158</v>
      </c>
    </row>
    <row r="14" spans="1:8" x14ac:dyDescent="0.3">
      <c r="A14" s="18" t="s">
        <v>10</v>
      </c>
      <c r="B14" s="18">
        <v>1</v>
      </c>
      <c r="C14" s="19" t="s">
        <v>7</v>
      </c>
      <c r="D14" s="20">
        <v>592.96</v>
      </c>
      <c r="E14" s="20">
        <v>504.64</v>
      </c>
      <c r="F14" s="21">
        <v>557.24</v>
      </c>
      <c r="G14" s="9">
        <f t="shared" si="0"/>
        <v>10.423272035510479</v>
      </c>
      <c r="H14" s="10" t="s">
        <v>8</v>
      </c>
    </row>
    <row r="15" spans="1:8" x14ac:dyDescent="0.3">
      <c r="A15" s="18" t="s">
        <v>10</v>
      </c>
      <c r="B15" s="18">
        <v>2</v>
      </c>
      <c r="C15" s="22">
        <v>623.54999999999995</v>
      </c>
      <c r="D15" s="23">
        <v>620.07000000000005</v>
      </c>
      <c r="E15" s="23">
        <v>575.80999999999995</v>
      </c>
      <c r="F15" s="24">
        <v>584.04</v>
      </c>
      <c r="G15" s="9">
        <f t="shared" si="0"/>
        <v>1.4292909119327568</v>
      </c>
      <c r="H15" s="10">
        <f t="shared" ref="H15:H16" si="1">(F15/C15-1)*100</f>
        <v>-6.3363002165022886</v>
      </c>
    </row>
    <row r="16" spans="1:8" x14ac:dyDescent="0.3">
      <c r="A16" s="18" t="s">
        <v>10</v>
      </c>
      <c r="B16" s="18">
        <v>3</v>
      </c>
      <c r="C16" s="22">
        <v>622.57000000000005</v>
      </c>
      <c r="D16" s="23">
        <v>626.52</v>
      </c>
      <c r="E16" s="23">
        <v>582.04</v>
      </c>
      <c r="F16" s="24">
        <v>581.6</v>
      </c>
      <c r="G16" s="9">
        <f t="shared" si="0"/>
        <v>-7.5596178956760518E-2</v>
      </c>
      <c r="H16" s="10">
        <f t="shared" si="1"/>
        <v>-6.5807860963425835</v>
      </c>
    </row>
    <row r="17" spans="1:8" x14ac:dyDescent="0.3">
      <c r="A17" s="29" t="s">
        <v>10</v>
      </c>
      <c r="B17" s="29">
        <v>4</v>
      </c>
      <c r="C17" s="19" t="s">
        <v>7</v>
      </c>
      <c r="D17" s="20">
        <v>617.64</v>
      </c>
      <c r="E17" s="20" t="s">
        <v>7</v>
      </c>
      <c r="F17" s="21">
        <v>577.73</v>
      </c>
      <c r="G17" s="9" t="s">
        <v>8</v>
      </c>
      <c r="H17" s="10" t="s">
        <v>8</v>
      </c>
    </row>
    <row r="18" spans="1:8" x14ac:dyDescent="0.3">
      <c r="A18" s="90" t="s">
        <v>10</v>
      </c>
      <c r="B18" s="90"/>
      <c r="C18" s="30">
        <v>623.76</v>
      </c>
      <c r="D18" s="27">
        <v>622.77</v>
      </c>
      <c r="E18" s="27">
        <v>577.13</v>
      </c>
      <c r="F18" s="28">
        <v>581.38</v>
      </c>
      <c r="G18" s="16">
        <f>(F18/E18-1)*100</f>
        <v>0.73640254362101754</v>
      </c>
      <c r="H18" s="17">
        <f>(F18/C18-1)*100</f>
        <v>-6.794279851224827</v>
      </c>
    </row>
    <row r="19" spans="1:8" x14ac:dyDescent="0.3">
      <c r="A19" s="18" t="s">
        <v>11</v>
      </c>
      <c r="B19" s="18">
        <v>1</v>
      </c>
      <c r="C19" s="19">
        <v>568.12</v>
      </c>
      <c r="D19" s="20">
        <v>553.88</v>
      </c>
      <c r="E19" s="20">
        <v>504.65</v>
      </c>
      <c r="F19" s="21">
        <v>491.08</v>
      </c>
      <c r="G19" s="9">
        <f>(F19/E19-1)*100</f>
        <v>-2.6889923709501606</v>
      </c>
      <c r="H19" s="10">
        <f>(F19/C19-1)*100</f>
        <v>-13.56051538407379</v>
      </c>
    </row>
    <row r="20" spans="1:8" x14ac:dyDescent="0.3">
      <c r="A20" s="18" t="s">
        <v>11</v>
      </c>
      <c r="B20" s="18">
        <v>2</v>
      </c>
      <c r="C20" s="22">
        <v>591.52</v>
      </c>
      <c r="D20" s="23">
        <v>590.48</v>
      </c>
      <c r="E20" s="23">
        <v>543.53</v>
      </c>
      <c r="F20" s="24">
        <v>549.33000000000004</v>
      </c>
      <c r="G20" s="9">
        <f t="shared" ref="G20:G21" si="2">(F20/E20-1)*100</f>
        <v>1.06709841223116</v>
      </c>
      <c r="H20" s="10">
        <f t="shared" ref="H20:H21" si="3">(F20/C20-1)*100</f>
        <v>-7.1324722748174141</v>
      </c>
    </row>
    <row r="21" spans="1:8" x14ac:dyDescent="0.3">
      <c r="A21" s="18" t="s">
        <v>11</v>
      </c>
      <c r="B21" s="18">
        <v>3</v>
      </c>
      <c r="C21" s="22">
        <v>610.17999999999995</v>
      </c>
      <c r="D21" s="23">
        <v>604.04999999999995</v>
      </c>
      <c r="E21" s="23">
        <v>551.26</v>
      </c>
      <c r="F21" s="24">
        <v>561.79999999999995</v>
      </c>
      <c r="G21" s="9">
        <f t="shared" si="2"/>
        <v>1.9119834560824334</v>
      </c>
      <c r="H21" s="10">
        <f t="shared" si="3"/>
        <v>-7.9288078927529533</v>
      </c>
    </row>
    <row r="22" spans="1:8" x14ac:dyDescent="0.3">
      <c r="A22" s="18" t="s">
        <v>11</v>
      </c>
      <c r="B22" s="18">
        <v>4</v>
      </c>
      <c r="C22" s="19" t="s">
        <v>7</v>
      </c>
      <c r="D22" s="20" t="s">
        <v>7</v>
      </c>
      <c r="E22" s="20" t="s">
        <v>7</v>
      </c>
      <c r="F22" s="20" t="s">
        <v>7</v>
      </c>
      <c r="G22" s="9" t="s">
        <v>8</v>
      </c>
      <c r="H22" s="10" t="s">
        <v>8</v>
      </c>
    </row>
    <row r="23" spans="1:8" x14ac:dyDescent="0.3">
      <c r="A23" s="90" t="s">
        <v>11</v>
      </c>
      <c r="B23" s="90"/>
      <c r="C23" s="26">
        <v>600.21</v>
      </c>
      <c r="D23" s="27">
        <v>594.22</v>
      </c>
      <c r="E23" s="27">
        <v>544.30999999999995</v>
      </c>
      <c r="F23" s="28">
        <v>551.80999999999995</v>
      </c>
      <c r="G23" s="16">
        <f>(F23/E23-1)*100</f>
        <v>1.3778912751924555</v>
      </c>
      <c r="H23" s="17">
        <f>(F23/C23-1)*100</f>
        <v>-8.0638443211542778</v>
      </c>
    </row>
    <row r="24" spans="1:8" x14ac:dyDescent="0.3">
      <c r="A24" s="18" t="s">
        <v>12</v>
      </c>
      <c r="B24" s="18">
        <v>1</v>
      </c>
      <c r="C24" s="31">
        <v>479.48</v>
      </c>
      <c r="D24" s="32">
        <v>475.31</v>
      </c>
      <c r="E24" s="32">
        <v>453.46</v>
      </c>
      <c r="F24" s="33">
        <v>429.08</v>
      </c>
      <c r="G24" s="9">
        <f>(F24/E24-1)*100</f>
        <v>-5.3764389361795946</v>
      </c>
      <c r="H24" s="10">
        <f>(F24/C24-1)*100</f>
        <v>-10.511387336280976</v>
      </c>
    </row>
    <row r="25" spans="1:8" x14ac:dyDescent="0.3">
      <c r="A25" s="18" t="s">
        <v>12</v>
      </c>
      <c r="B25" s="18">
        <v>2</v>
      </c>
      <c r="C25" s="22">
        <v>517.32000000000005</v>
      </c>
      <c r="D25" s="23">
        <v>514.29999999999995</v>
      </c>
      <c r="E25" s="23">
        <v>453.53</v>
      </c>
      <c r="F25" s="24">
        <v>491.61</v>
      </c>
      <c r="G25" s="9">
        <f t="shared" ref="G25" si="4">(F25/E25-1)*100</f>
        <v>8.396357462571391</v>
      </c>
      <c r="H25" s="10">
        <f t="shared" ref="H25" si="5">(F25/C25-1)*100</f>
        <v>-4.9698445836232956</v>
      </c>
    </row>
    <row r="26" spans="1:8" x14ac:dyDescent="0.3">
      <c r="A26" s="18" t="s">
        <v>12</v>
      </c>
      <c r="B26" s="18">
        <v>3</v>
      </c>
      <c r="C26" s="19" t="s">
        <v>7</v>
      </c>
      <c r="D26" s="20">
        <v>531.13</v>
      </c>
      <c r="E26" s="20" t="s">
        <v>7</v>
      </c>
      <c r="F26" s="20" t="s">
        <v>7</v>
      </c>
      <c r="G26" s="9" t="s">
        <v>8</v>
      </c>
      <c r="H26" s="10" t="s">
        <v>8</v>
      </c>
    </row>
    <row r="27" spans="1:8" x14ac:dyDescent="0.3">
      <c r="A27" s="90" t="s">
        <v>12</v>
      </c>
      <c r="B27" s="90"/>
      <c r="C27" s="26">
        <v>521.95000000000005</v>
      </c>
      <c r="D27" s="27">
        <v>506.8</v>
      </c>
      <c r="E27" s="27">
        <v>465.47</v>
      </c>
      <c r="F27" s="28">
        <v>480.97</v>
      </c>
      <c r="G27" s="16">
        <f>(F27/E27-1)*100</f>
        <v>3.3299675596708767</v>
      </c>
      <c r="H27" s="17">
        <f>(F27/C27-1)*100</f>
        <v>-7.8513267554363502</v>
      </c>
    </row>
    <row r="28" spans="1:8" x14ac:dyDescent="0.3">
      <c r="A28" s="80" t="s">
        <v>13</v>
      </c>
      <c r="B28" s="80"/>
      <c r="C28" s="34">
        <v>605.94000000000005</v>
      </c>
      <c r="D28" s="34">
        <v>606.38</v>
      </c>
      <c r="E28" s="34">
        <v>562.32000000000005</v>
      </c>
      <c r="F28" s="34">
        <v>567.55999999999995</v>
      </c>
      <c r="G28" s="35">
        <f>(F28/E28-1)*100</f>
        <v>0.93185374875512927</v>
      </c>
      <c r="H28" s="36">
        <f>(F28/C28-1)*100</f>
        <v>-6.3339604581311821</v>
      </c>
    </row>
    <row r="29" spans="1:8" x14ac:dyDescent="0.3">
      <c r="A29" s="93" t="s">
        <v>14</v>
      </c>
      <c r="B29" s="93"/>
      <c r="C29" s="93"/>
      <c r="D29" s="93"/>
      <c r="E29" s="93"/>
      <c r="F29" s="93"/>
      <c r="G29" s="93"/>
      <c r="H29" s="93"/>
    </row>
    <row r="30" spans="1:8" x14ac:dyDescent="0.3">
      <c r="A30" s="5" t="s">
        <v>6</v>
      </c>
      <c r="B30" s="5">
        <v>2</v>
      </c>
      <c r="C30" s="6" t="s">
        <v>7</v>
      </c>
      <c r="D30" s="7" t="s">
        <v>7</v>
      </c>
      <c r="E30" s="7" t="s">
        <v>7</v>
      </c>
      <c r="F30" s="8" t="s">
        <v>7</v>
      </c>
      <c r="G30" s="10" t="s">
        <v>8</v>
      </c>
      <c r="H30" s="10" t="s">
        <v>8</v>
      </c>
    </row>
    <row r="31" spans="1:8" x14ac:dyDescent="0.3">
      <c r="A31" s="5" t="s">
        <v>6</v>
      </c>
      <c r="B31" s="5">
        <v>3</v>
      </c>
      <c r="C31" s="19" t="s">
        <v>7</v>
      </c>
      <c r="D31" s="12" t="s">
        <v>7</v>
      </c>
      <c r="E31" s="12" t="s">
        <v>7</v>
      </c>
      <c r="F31" s="13" t="s">
        <v>8</v>
      </c>
      <c r="G31" s="10" t="s">
        <v>8</v>
      </c>
      <c r="H31" s="10" t="s">
        <v>8</v>
      </c>
    </row>
    <row r="32" spans="1:8" x14ac:dyDescent="0.3">
      <c r="A32" s="94" t="s">
        <v>6</v>
      </c>
      <c r="B32" s="95"/>
      <c r="C32" s="37" t="s">
        <v>7</v>
      </c>
      <c r="D32" s="15" t="s">
        <v>7</v>
      </c>
      <c r="E32" s="15" t="s">
        <v>7</v>
      </c>
      <c r="F32" s="38" t="s">
        <v>7</v>
      </c>
      <c r="G32" s="17" t="s">
        <v>8</v>
      </c>
      <c r="H32" s="17" t="s">
        <v>8</v>
      </c>
    </row>
    <row r="33" spans="1:8" x14ac:dyDescent="0.3">
      <c r="A33" s="18" t="s">
        <v>9</v>
      </c>
      <c r="B33" s="18">
        <v>1</v>
      </c>
      <c r="C33" s="19" t="s">
        <v>7</v>
      </c>
      <c r="D33" s="20">
        <v>540.17999999999995</v>
      </c>
      <c r="E33" s="20" t="s">
        <v>7</v>
      </c>
      <c r="F33" s="21">
        <v>497.95</v>
      </c>
      <c r="G33" s="10" t="s">
        <v>8</v>
      </c>
      <c r="H33" s="10" t="s">
        <v>8</v>
      </c>
    </row>
    <row r="34" spans="1:8" x14ac:dyDescent="0.3">
      <c r="A34" s="18" t="s">
        <v>9</v>
      </c>
      <c r="B34" s="18">
        <v>2</v>
      </c>
      <c r="C34" s="22">
        <v>607.33000000000004</v>
      </c>
      <c r="D34" s="23">
        <v>616.37</v>
      </c>
      <c r="E34" s="23">
        <v>580.46</v>
      </c>
      <c r="F34" s="24">
        <v>581.72</v>
      </c>
      <c r="G34" s="10">
        <f>(F34/E34-1)*100</f>
        <v>0.21706922096267345</v>
      </c>
      <c r="H34" s="10">
        <f>(F34/C34-1)*100</f>
        <v>-4.2168178749608991</v>
      </c>
    </row>
    <row r="35" spans="1:8" x14ac:dyDescent="0.3">
      <c r="A35" s="18" t="s">
        <v>9</v>
      </c>
      <c r="B35" s="18">
        <v>3</v>
      </c>
      <c r="C35" s="19">
        <v>615.95000000000005</v>
      </c>
      <c r="D35" s="99">
        <v>622.85</v>
      </c>
      <c r="E35" s="99">
        <v>595.24</v>
      </c>
      <c r="F35" s="21">
        <v>598.24</v>
      </c>
      <c r="G35" s="10">
        <f>(F35/E35-1)*100</f>
        <v>0.50399838720516232</v>
      </c>
      <c r="H35" s="10">
        <f>(F35/C35-1)*100</f>
        <v>-2.8752333793327423</v>
      </c>
    </row>
    <row r="36" spans="1:8" x14ac:dyDescent="0.3">
      <c r="A36" s="18" t="s">
        <v>9</v>
      </c>
      <c r="B36" s="18">
        <v>4</v>
      </c>
      <c r="C36" s="100" t="s">
        <v>7</v>
      </c>
      <c r="D36" s="101" t="s">
        <v>7</v>
      </c>
      <c r="E36" s="101" t="s">
        <v>7</v>
      </c>
      <c r="F36" s="13">
        <v>586.36</v>
      </c>
      <c r="G36" s="10" t="s">
        <v>8</v>
      </c>
      <c r="H36" s="10" t="s">
        <v>8</v>
      </c>
    </row>
    <row r="37" spans="1:8" x14ac:dyDescent="0.3">
      <c r="A37" s="90" t="s">
        <v>9</v>
      </c>
      <c r="B37" s="90"/>
      <c r="C37" s="26">
        <v>610.57000000000005</v>
      </c>
      <c r="D37" s="27">
        <v>616.1</v>
      </c>
      <c r="E37" s="27">
        <v>586.04</v>
      </c>
      <c r="F37" s="28">
        <v>580.09</v>
      </c>
      <c r="G37" s="17">
        <f>(F37/E37-1)*100</f>
        <v>-1.0152890587673102</v>
      </c>
      <c r="H37" s="17">
        <f>(F37/C37-1)*100</f>
        <v>-4.9920566028465281</v>
      </c>
    </row>
    <row r="38" spans="1:8" x14ac:dyDescent="0.3">
      <c r="A38" s="18" t="s">
        <v>10</v>
      </c>
      <c r="B38" s="18">
        <v>1</v>
      </c>
      <c r="C38" s="19">
        <v>589.22</v>
      </c>
      <c r="D38" s="20">
        <v>567.82000000000005</v>
      </c>
      <c r="E38" s="20">
        <v>542.59</v>
      </c>
      <c r="F38" s="21">
        <v>516.66999999999996</v>
      </c>
      <c r="G38" s="10">
        <f t="shared" ref="G38:G40" si="6">(F38/E38-1)*100</f>
        <v>-4.7770876720912732</v>
      </c>
      <c r="H38" s="10">
        <f t="shared" ref="H38:H40" si="7">(F38/C38-1)*100</f>
        <v>-12.312888225111173</v>
      </c>
    </row>
    <row r="39" spans="1:8" x14ac:dyDescent="0.3">
      <c r="A39" s="18" t="s">
        <v>10</v>
      </c>
      <c r="B39" s="18">
        <v>2</v>
      </c>
      <c r="C39" s="22">
        <v>617.54</v>
      </c>
      <c r="D39" s="23">
        <v>617.83000000000004</v>
      </c>
      <c r="E39" s="23">
        <v>569.72</v>
      </c>
      <c r="F39" s="24">
        <v>576.58000000000004</v>
      </c>
      <c r="G39" s="10">
        <f t="shared" si="6"/>
        <v>1.2041002597767303</v>
      </c>
      <c r="H39" s="10">
        <f t="shared" si="7"/>
        <v>-6.632768727531813</v>
      </c>
    </row>
    <row r="40" spans="1:8" x14ac:dyDescent="0.3">
      <c r="A40" s="18" t="s">
        <v>10</v>
      </c>
      <c r="B40" s="18">
        <v>3</v>
      </c>
      <c r="C40" s="22">
        <v>623.27</v>
      </c>
      <c r="D40" s="23">
        <v>613.49</v>
      </c>
      <c r="E40" s="23">
        <v>563.57000000000005</v>
      </c>
      <c r="F40" s="24">
        <v>564.83000000000004</v>
      </c>
      <c r="G40" s="10">
        <f t="shared" si="6"/>
        <v>0.22357471121599026</v>
      </c>
      <c r="H40" s="10">
        <f t="shared" si="7"/>
        <v>-9.3763537471721605</v>
      </c>
    </row>
    <row r="41" spans="1:8" x14ac:dyDescent="0.3">
      <c r="A41" s="18" t="s">
        <v>10</v>
      </c>
      <c r="B41" s="18">
        <v>4</v>
      </c>
      <c r="C41" s="19" t="s">
        <v>7</v>
      </c>
      <c r="D41" s="20">
        <v>596.19000000000005</v>
      </c>
      <c r="E41" s="20" t="s">
        <v>7</v>
      </c>
      <c r="F41" s="21" t="s">
        <v>7</v>
      </c>
      <c r="G41" s="10" t="s">
        <v>8</v>
      </c>
      <c r="H41" s="10" t="s">
        <v>8</v>
      </c>
    </row>
    <row r="42" spans="1:8" x14ac:dyDescent="0.3">
      <c r="A42" s="90" t="s">
        <v>10</v>
      </c>
      <c r="B42" s="90"/>
      <c r="C42" s="26">
        <v>617.16999999999996</v>
      </c>
      <c r="D42" s="27">
        <v>611.27</v>
      </c>
      <c r="E42" s="27">
        <v>565.30999999999995</v>
      </c>
      <c r="F42" s="28">
        <v>566.65</v>
      </c>
      <c r="G42" s="17">
        <f>(F42/E42-1)*100</f>
        <v>0.23703808529833559</v>
      </c>
      <c r="H42" s="17">
        <f>(F42/C42-1)*100</f>
        <v>-8.1857510896511503</v>
      </c>
    </row>
    <row r="43" spans="1:8" x14ac:dyDescent="0.3">
      <c r="A43" s="18" t="s">
        <v>11</v>
      </c>
      <c r="B43" s="18">
        <v>1</v>
      </c>
      <c r="C43" s="19">
        <v>569.20000000000005</v>
      </c>
      <c r="D43" s="20">
        <v>555.26</v>
      </c>
      <c r="E43" s="20">
        <v>493.77</v>
      </c>
      <c r="F43" s="21">
        <v>507.48</v>
      </c>
      <c r="G43" s="10">
        <f t="shared" ref="G43:G45" si="8">(F43/E43-1)*100</f>
        <v>2.7765963910322711</v>
      </c>
      <c r="H43" s="10">
        <f>(F43/C43-1)*100</f>
        <v>-10.843288826423059</v>
      </c>
    </row>
    <row r="44" spans="1:8" x14ac:dyDescent="0.3">
      <c r="A44" s="18" t="s">
        <v>11</v>
      </c>
      <c r="B44" s="18">
        <v>2</v>
      </c>
      <c r="C44" s="22">
        <v>597.54</v>
      </c>
      <c r="D44" s="23">
        <v>593.54</v>
      </c>
      <c r="E44" s="23">
        <v>547.69000000000005</v>
      </c>
      <c r="F44" s="24">
        <v>552.25</v>
      </c>
      <c r="G44" s="10">
        <f t="shared" si="8"/>
        <v>0.83258777775747639</v>
      </c>
      <c r="H44" s="10">
        <f>(F44/C44-1)*100</f>
        <v>-7.5794089098637718</v>
      </c>
    </row>
    <row r="45" spans="1:8" x14ac:dyDescent="0.3">
      <c r="A45" s="18" t="s">
        <v>11</v>
      </c>
      <c r="B45" s="18">
        <v>3</v>
      </c>
      <c r="C45" s="22">
        <v>607.91999999999996</v>
      </c>
      <c r="D45" s="23">
        <v>602.29999999999995</v>
      </c>
      <c r="E45" s="23">
        <v>552.33000000000004</v>
      </c>
      <c r="F45" s="24">
        <v>553.55999999999995</v>
      </c>
      <c r="G45" s="10">
        <f t="shared" si="8"/>
        <v>0.22269295529844246</v>
      </c>
      <c r="H45" s="10">
        <f>(F45/C45-1)*100</f>
        <v>-8.9419660481642396</v>
      </c>
    </row>
    <row r="46" spans="1:8" x14ac:dyDescent="0.3">
      <c r="A46" s="18" t="s">
        <v>11</v>
      </c>
      <c r="B46" s="18">
        <v>4</v>
      </c>
      <c r="C46" s="19" t="s">
        <v>7</v>
      </c>
      <c r="D46" s="20" t="s">
        <v>7</v>
      </c>
      <c r="E46" s="20" t="s">
        <v>7</v>
      </c>
      <c r="F46" s="21" t="s">
        <v>7</v>
      </c>
      <c r="G46" s="10" t="s">
        <v>8</v>
      </c>
      <c r="H46" s="10" t="s">
        <v>8</v>
      </c>
    </row>
    <row r="47" spans="1:8" x14ac:dyDescent="0.3">
      <c r="A47" s="90" t="s">
        <v>11</v>
      </c>
      <c r="B47" s="90"/>
      <c r="C47" s="26">
        <v>595.39</v>
      </c>
      <c r="D47" s="27">
        <v>591.26</v>
      </c>
      <c r="E47" s="27">
        <v>544.24</v>
      </c>
      <c r="F47" s="28">
        <v>545.51</v>
      </c>
      <c r="G47" s="17">
        <f>(F47/E47-1)*100</f>
        <v>0.2333529325297734</v>
      </c>
      <c r="H47" s="17">
        <f>(F47/C47-1)*100</f>
        <v>-8.3777020104469297</v>
      </c>
    </row>
    <row r="48" spans="1:8" x14ac:dyDescent="0.3">
      <c r="A48" s="18" t="s">
        <v>12</v>
      </c>
      <c r="B48" s="18">
        <v>1</v>
      </c>
      <c r="C48" s="19">
        <v>490.21</v>
      </c>
      <c r="D48" s="20">
        <v>544.46</v>
      </c>
      <c r="E48" s="20">
        <v>460.12</v>
      </c>
      <c r="F48" s="21">
        <v>460.44</v>
      </c>
      <c r="G48" s="10">
        <f t="shared" ref="G48:G49" si="9">(F48/E48-1)*100</f>
        <v>6.9547074676168386E-2</v>
      </c>
      <c r="H48" s="10">
        <f t="shared" ref="H48:H49" si="10">(F48/C48-1)*100</f>
        <v>-6.0729075294261641</v>
      </c>
    </row>
    <row r="49" spans="1:8" x14ac:dyDescent="0.3">
      <c r="A49" s="18" t="s">
        <v>12</v>
      </c>
      <c r="B49" s="18">
        <v>2</v>
      </c>
      <c r="C49" s="22">
        <v>537.26</v>
      </c>
      <c r="D49" s="23">
        <v>552.85</v>
      </c>
      <c r="E49" s="23">
        <v>476.55</v>
      </c>
      <c r="F49" s="24">
        <v>500.89</v>
      </c>
      <c r="G49" s="10">
        <f t="shared" si="9"/>
        <v>5.1075438044276611</v>
      </c>
      <c r="H49" s="10">
        <f t="shared" si="10"/>
        <v>-6.7695343036890954</v>
      </c>
    </row>
    <row r="50" spans="1:8" x14ac:dyDescent="0.3">
      <c r="A50" s="18" t="s">
        <v>12</v>
      </c>
      <c r="B50" s="18">
        <v>3</v>
      </c>
      <c r="C50" s="19">
        <v>572.83000000000004</v>
      </c>
      <c r="D50" s="12" t="s">
        <v>7</v>
      </c>
      <c r="E50" s="12" t="s">
        <v>7</v>
      </c>
      <c r="F50" s="13" t="s">
        <v>7</v>
      </c>
      <c r="G50" s="10" t="s">
        <v>8</v>
      </c>
      <c r="H50" s="10" t="s">
        <v>8</v>
      </c>
    </row>
    <row r="51" spans="1:8" x14ac:dyDescent="0.3">
      <c r="A51" s="92" t="s">
        <v>12</v>
      </c>
      <c r="B51" s="92"/>
      <c r="C51" s="26">
        <v>527.29999999999995</v>
      </c>
      <c r="D51" s="27">
        <v>549.44000000000005</v>
      </c>
      <c r="E51" s="27">
        <v>474.95</v>
      </c>
      <c r="F51" s="28">
        <v>502.79</v>
      </c>
      <c r="G51" s="17">
        <f>(F51/E51-1)*100</f>
        <v>5.8616696494367959</v>
      </c>
      <c r="H51" s="17">
        <f>(F51/C51-1)*100</f>
        <v>-4.6482078513180198</v>
      </c>
    </row>
    <row r="52" spans="1:8" x14ac:dyDescent="0.3">
      <c r="A52" s="80" t="s">
        <v>15</v>
      </c>
      <c r="B52" s="96"/>
      <c r="C52" s="39">
        <v>602.26</v>
      </c>
      <c r="D52" s="34">
        <v>600.29</v>
      </c>
      <c r="E52" s="34">
        <v>558.15</v>
      </c>
      <c r="F52" s="34">
        <v>559.72</v>
      </c>
      <c r="G52" s="35">
        <f>(F52/E52-1)*100</f>
        <v>0.28128639254680898</v>
      </c>
      <c r="H52" s="36">
        <f>(F52/C52-1)*100</f>
        <v>-7.0633945472055153</v>
      </c>
    </row>
    <row r="53" spans="1:8" ht="14.4" customHeight="1" x14ac:dyDescent="0.3">
      <c r="A53" s="93" t="s">
        <v>16</v>
      </c>
      <c r="B53" s="93"/>
      <c r="C53" s="93"/>
      <c r="D53" s="93"/>
      <c r="E53" s="93"/>
      <c r="F53" s="93"/>
      <c r="G53" s="93"/>
      <c r="H53" s="93"/>
    </row>
    <row r="54" spans="1:8" x14ac:dyDescent="0.3">
      <c r="A54" s="40" t="s">
        <v>9</v>
      </c>
      <c r="B54" s="40">
        <v>2</v>
      </c>
      <c r="C54" s="6" t="s">
        <v>7</v>
      </c>
      <c r="D54" s="7" t="s">
        <v>7</v>
      </c>
      <c r="E54" s="7" t="s">
        <v>7</v>
      </c>
      <c r="F54" s="7" t="s">
        <v>7</v>
      </c>
      <c r="G54" s="9" t="s">
        <v>8</v>
      </c>
      <c r="H54" s="10" t="s">
        <v>8</v>
      </c>
    </row>
    <row r="55" spans="1:8" x14ac:dyDescent="0.3">
      <c r="A55" s="18" t="s">
        <v>9</v>
      </c>
      <c r="B55" s="18">
        <v>3</v>
      </c>
      <c r="C55" s="19" t="s">
        <v>7</v>
      </c>
      <c r="D55" s="20">
        <v>566.42999999999995</v>
      </c>
      <c r="E55" s="20">
        <v>568.25</v>
      </c>
      <c r="F55" s="21">
        <v>529.89</v>
      </c>
      <c r="G55" s="10">
        <f t="shared" ref="G55:G56" si="11">(F55/E55-1)*100</f>
        <v>-6.7505499340079211</v>
      </c>
      <c r="H55" s="10" t="s">
        <v>8</v>
      </c>
    </row>
    <row r="56" spans="1:8" x14ac:dyDescent="0.3">
      <c r="A56" s="18" t="s">
        <v>9</v>
      </c>
      <c r="B56" s="18">
        <v>4</v>
      </c>
      <c r="C56" s="19">
        <v>578.32000000000005</v>
      </c>
      <c r="D56" s="20">
        <v>550.22</v>
      </c>
      <c r="E56" s="20">
        <v>539.16999999999996</v>
      </c>
      <c r="F56" s="21">
        <v>537.44000000000005</v>
      </c>
      <c r="G56" s="10">
        <f t="shared" si="11"/>
        <v>-0.32086354952981511</v>
      </c>
      <c r="H56" s="10">
        <f t="shared" ref="H56" si="12">(F56/C56-1)*100</f>
        <v>-7.0687508645732482</v>
      </c>
    </row>
    <row r="57" spans="1:8" x14ac:dyDescent="0.3">
      <c r="A57" s="29" t="s">
        <v>9</v>
      </c>
      <c r="B57" s="29">
        <v>5</v>
      </c>
      <c r="C57" s="19" t="s">
        <v>7</v>
      </c>
      <c r="D57" s="12" t="s">
        <v>7</v>
      </c>
      <c r="E57" s="12" t="s">
        <v>7</v>
      </c>
      <c r="F57" s="13" t="s">
        <v>7</v>
      </c>
      <c r="G57" s="9" t="s">
        <v>8</v>
      </c>
      <c r="H57" s="10" t="s">
        <v>8</v>
      </c>
    </row>
    <row r="58" spans="1:8" x14ac:dyDescent="0.3">
      <c r="A58" s="90" t="s">
        <v>9</v>
      </c>
      <c r="B58" s="90"/>
      <c r="C58" s="41">
        <v>583.21</v>
      </c>
      <c r="D58" s="74">
        <v>555.08000000000004</v>
      </c>
      <c r="E58" s="74">
        <v>546.51</v>
      </c>
      <c r="F58" s="72">
        <v>532.27</v>
      </c>
      <c r="G58" s="17">
        <f>(F58/E58-1)*100</f>
        <v>-2.6056247827121237</v>
      </c>
      <c r="H58" s="17">
        <f>(F58/C58-1)*100</f>
        <v>-8.7344181341197924</v>
      </c>
    </row>
    <row r="59" spans="1:8" x14ac:dyDescent="0.3">
      <c r="A59" s="42" t="s">
        <v>10</v>
      </c>
      <c r="B59" s="42">
        <v>1</v>
      </c>
      <c r="C59" s="19" t="s">
        <v>7</v>
      </c>
      <c r="D59" s="7" t="s">
        <v>7</v>
      </c>
      <c r="E59" s="7" t="s">
        <v>7</v>
      </c>
      <c r="F59" s="7" t="s">
        <v>7</v>
      </c>
      <c r="G59" s="43" t="s">
        <v>8</v>
      </c>
      <c r="H59" s="44" t="s">
        <v>8</v>
      </c>
    </row>
    <row r="60" spans="1:8" x14ac:dyDescent="0.3">
      <c r="A60" s="18" t="s">
        <v>10</v>
      </c>
      <c r="B60" s="18">
        <v>2</v>
      </c>
      <c r="C60" s="45">
        <v>599.47</v>
      </c>
      <c r="D60" s="32">
        <v>578.73</v>
      </c>
      <c r="E60" s="32">
        <v>543.23</v>
      </c>
      <c r="F60" s="21" t="s">
        <v>7</v>
      </c>
      <c r="G60" s="9" t="s">
        <v>8</v>
      </c>
      <c r="H60" s="10" t="s">
        <v>8</v>
      </c>
    </row>
    <row r="61" spans="1:8" x14ac:dyDescent="0.3">
      <c r="A61" s="18" t="s">
        <v>10</v>
      </c>
      <c r="B61" s="18">
        <v>3</v>
      </c>
      <c r="C61" s="45">
        <v>589.30999999999995</v>
      </c>
      <c r="D61" s="10">
        <v>556.96</v>
      </c>
      <c r="E61" s="10">
        <v>518.71</v>
      </c>
      <c r="F61" s="46">
        <v>536.29999999999995</v>
      </c>
      <c r="G61" s="9">
        <f t="shared" ref="G61:G62" si="13">(F61/E61-1)*100</f>
        <v>3.3911048562780488</v>
      </c>
      <c r="H61" s="10">
        <f t="shared" ref="H61:H63" si="14">(F61/C61-1)*100</f>
        <v>-8.9952656496580694</v>
      </c>
    </row>
    <row r="62" spans="1:8" x14ac:dyDescent="0.3">
      <c r="A62" s="18" t="s">
        <v>10</v>
      </c>
      <c r="B62" s="18">
        <v>4</v>
      </c>
      <c r="C62" s="19">
        <v>588.37</v>
      </c>
      <c r="D62" s="32">
        <v>547.4</v>
      </c>
      <c r="E62" s="32">
        <v>529.28</v>
      </c>
      <c r="F62" s="33">
        <v>548.59</v>
      </c>
      <c r="G62" s="9">
        <f t="shared" si="13"/>
        <v>3.6483524788391897</v>
      </c>
      <c r="H62" s="10">
        <f t="shared" si="14"/>
        <v>-6.761051719156308</v>
      </c>
    </row>
    <row r="63" spans="1:8" x14ac:dyDescent="0.3">
      <c r="A63" s="18" t="s">
        <v>10</v>
      </c>
      <c r="B63" s="18">
        <v>5</v>
      </c>
      <c r="C63" s="45">
        <v>567.99</v>
      </c>
      <c r="D63" s="12">
        <v>518</v>
      </c>
      <c r="E63" s="12" t="s">
        <v>7</v>
      </c>
      <c r="F63" s="13">
        <v>529.08000000000004</v>
      </c>
      <c r="G63" s="9" t="s">
        <v>8</v>
      </c>
      <c r="H63" s="10">
        <f t="shared" si="14"/>
        <v>-6.8504727195901278</v>
      </c>
    </row>
    <row r="64" spans="1:8" x14ac:dyDescent="0.3">
      <c r="A64" s="90" t="s">
        <v>10</v>
      </c>
      <c r="B64" s="90"/>
      <c r="C64" s="47">
        <v>588.02</v>
      </c>
      <c r="D64" s="48">
        <v>553.14</v>
      </c>
      <c r="E64" s="48">
        <v>525.26</v>
      </c>
      <c r="F64" s="49">
        <v>540.72</v>
      </c>
      <c r="G64" s="16">
        <f>(F64/E64-1)*100</f>
        <v>2.9433042683623345</v>
      </c>
      <c r="H64" s="17">
        <f>(F64/C64-1)*100</f>
        <v>-8.043944083534571</v>
      </c>
    </row>
    <row r="65" spans="1:8" x14ac:dyDescent="0.3">
      <c r="A65" s="18" t="s">
        <v>11</v>
      </c>
      <c r="B65" s="18">
        <v>1</v>
      </c>
      <c r="C65" s="19" t="s">
        <v>7</v>
      </c>
      <c r="D65" s="20">
        <v>523.33000000000004</v>
      </c>
      <c r="E65" s="20">
        <v>512.15</v>
      </c>
      <c r="F65" s="21">
        <v>464.31</v>
      </c>
      <c r="G65" s="9">
        <f t="shared" ref="G65:G68" si="15">(F65/E65-1)*100</f>
        <v>-9.3410133749877939</v>
      </c>
      <c r="H65" s="10" t="s">
        <v>8</v>
      </c>
    </row>
    <row r="66" spans="1:8" x14ac:dyDescent="0.3">
      <c r="A66" s="18" t="s">
        <v>11</v>
      </c>
      <c r="B66" s="18">
        <v>2</v>
      </c>
      <c r="C66" s="22">
        <v>544.30999999999995</v>
      </c>
      <c r="D66" s="23">
        <v>554.82000000000005</v>
      </c>
      <c r="E66" s="23">
        <v>516.80999999999995</v>
      </c>
      <c r="F66" s="24">
        <v>515.75</v>
      </c>
      <c r="G66" s="9">
        <f t="shared" si="15"/>
        <v>-0.20510439039491679</v>
      </c>
      <c r="H66" s="10">
        <f t="shared" ref="H66:H68" si="16">(F66/C66-1)*100</f>
        <v>-5.2470099759328264</v>
      </c>
    </row>
    <row r="67" spans="1:8" x14ac:dyDescent="0.3">
      <c r="A67" s="18" t="s">
        <v>11</v>
      </c>
      <c r="B67" s="18">
        <v>3</v>
      </c>
      <c r="C67" s="45">
        <v>600.37</v>
      </c>
      <c r="D67" s="10">
        <v>576.19000000000005</v>
      </c>
      <c r="E67" s="10">
        <v>544.20000000000005</v>
      </c>
      <c r="F67" s="46">
        <v>538.22</v>
      </c>
      <c r="G67" s="9">
        <f t="shared" si="15"/>
        <v>-1.0988607129731709</v>
      </c>
      <c r="H67" s="10">
        <f t="shared" si="16"/>
        <v>-10.351949631060842</v>
      </c>
    </row>
    <row r="68" spans="1:8" x14ac:dyDescent="0.3">
      <c r="A68" s="18" t="s">
        <v>11</v>
      </c>
      <c r="B68" s="18">
        <v>4</v>
      </c>
      <c r="C68" s="22">
        <v>593.96</v>
      </c>
      <c r="D68" s="23">
        <v>567.28</v>
      </c>
      <c r="E68" s="23">
        <v>532.16</v>
      </c>
      <c r="F68" s="24">
        <v>534.19000000000005</v>
      </c>
      <c r="G68" s="9">
        <f t="shared" si="15"/>
        <v>0.38146422128684243</v>
      </c>
      <c r="H68" s="10">
        <f t="shared" si="16"/>
        <v>-10.062967203178664</v>
      </c>
    </row>
    <row r="69" spans="1:8" x14ac:dyDescent="0.3">
      <c r="A69" s="18" t="s">
        <v>11</v>
      </c>
      <c r="B69" s="18">
        <v>5</v>
      </c>
      <c r="C69" s="45" t="s">
        <v>7</v>
      </c>
      <c r="D69" s="12">
        <v>517.73</v>
      </c>
      <c r="E69" s="12" t="s">
        <v>7</v>
      </c>
      <c r="F69" s="12" t="s">
        <v>7</v>
      </c>
      <c r="G69" s="9" t="s">
        <v>8</v>
      </c>
      <c r="H69" s="10" t="s">
        <v>8</v>
      </c>
    </row>
    <row r="70" spans="1:8" x14ac:dyDescent="0.3">
      <c r="A70" s="90" t="s">
        <v>11</v>
      </c>
      <c r="B70" s="90"/>
      <c r="C70" s="26">
        <v>590.75</v>
      </c>
      <c r="D70" s="27">
        <v>570.97</v>
      </c>
      <c r="E70" s="27">
        <v>538.29999999999995</v>
      </c>
      <c r="F70" s="28">
        <v>534.47</v>
      </c>
      <c r="G70" s="16">
        <f>(F70/E70-1)*100</f>
        <v>-0.7114991640349122</v>
      </c>
      <c r="H70" s="17">
        <f>(F70/C70-1)*100</f>
        <v>-9.5268726195514084</v>
      </c>
    </row>
    <row r="71" spans="1:8" x14ac:dyDescent="0.3">
      <c r="A71" s="18" t="s">
        <v>12</v>
      </c>
      <c r="B71" s="18">
        <v>1</v>
      </c>
      <c r="C71" s="22">
        <v>395.86</v>
      </c>
      <c r="D71" s="23">
        <v>420.77</v>
      </c>
      <c r="E71" s="23">
        <v>394</v>
      </c>
      <c r="F71" s="24">
        <v>381.75</v>
      </c>
      <c r="G71" s="9">
        <f>(F71/E71-1)*100</f>
        <v>-3.1091370558375631</v>
      </c>
      <c r="H71" s="10">
        <f>(F71/C71-1)*100</f>
        <v>-3.5643914515232744</v>
      </c>
    </row>
    <row r="72" spans="1:8" x14ac:dyDescent="0.3">
      <c r="A72" s="18" t="s">
        <v>12</v>
      </c>
      <c r="B72" s="18">
        <v>2</v>
      </c>
      <c r="C72" s="22">
        <v>457.4</v>
      </c>
      <c r="D72" s="23">
        <v>472.39</v>
      </c>
      <c r="E72" s="23">
        <v>431.68</v>
      </c>
      <c r="F72" s="24">
        <v>429.01</v>
      </c>
      <c r="G72" s="9">
        <f t="shared" ref="G72:G73" si="17">(F72/E72-1)*100</f>
        <v>-0.61851371386212328</v>
      </c>
      <c r="H72" s="10">
        <f t="shared" ref="H72:H73" si="18">(F72/C72-1)*100</f>
        <v>-6.2068211630957553</v>
      </c>
    </row>
    <row r="73" spans="1:8" x14ac:dyDescent="0.3">
      <c r="A73" s="18" t="s">
        <v>12</v>
      </c>
      <c r="B73" s="18">
        <v>3</v>
      </c>
      <c r="C73" s="22">
        <v>510.07</v>
      </c>
      <c r="D73" s="23">
        <v>508.35</v>
      </c>
      <c r="E73" s="23">
        <v>468.19</v>
      </c>
      <c r="F73" s="24">
        <v>456.5</v>
      </c>
      <c r="G73" s="9">
        <f t="shared" si="17"/>
        <v>-2.496849569619175</v>
      </c>
      <c r="H73" s="10">
        <f t="shared" si="18"/>
        <v>-10.502480051757601</v>
      </c>
    </row>
    <row r="74" spans="1:8" x14ac:dyDescent="0.3">
      <c r="A74" s="18" t="s">
        <v>12</v>
      </c>
      <c r="B74" s="18">
        <v>4</v>
      </c>
      <c r="C74" s="45" t="s">
        <v>7</v>
      </c>
      <c r="D74" s="50" t="s">
        <v>7</v>
      </c>
      <c r="E74" s="50" t="s">
        <v>7</v>
      </c>
      <c r="F74" s="50" t="s">
        <v>7</v>
      </c>
      <c r="G74" s="9" t="s">
        <v>8</v>
      </c>
      <c r="H74" s="10" t="s">
        <v>8</v>
      </c>
    </row>
    <row r="75" spans="1:8" x14ac:dyDescent="0.3">
      <c r="A75" s="92" t="s">
        <v>12</v>
      </c>
      <c r="B75" s="92"/>
      <c r="C75" s="26">
        <v>463.61</v>
      </c>
      <c r="D75" s="27">
        <v>472.41</v>
      </c>
      <c r="E75" s="27">
        <v>434.32</v>
      </c>
      <c r="F75" s="28">
        <v>426.2</v>
      </c>
      <c r="G75" s="16">
        <f>(F75/E75-1)*100</f>
        <v>-1.8695892429545058</v>
      </c>
      <c r="H75" s="17">
        <f>(F75/C75-1)*100</f>
        <v>-8.0692823709583532</v>
      </c>
    </row>
    <row r="76" spans="1:8" x14ac:dyDescent="0.3">
      <c r="A76" s="80" t="s">
        <v>17</v>
      </c>
      <c r="B76" s="96"/>
      <c r="C76" s="34">
        <v>539.75</v>
      </c>
      <c r="D76" s="34">
        <v>528.25</v>
      </c>
      <c r="E76" s="34">
        <v>493.53</v>
      </c>
      <c r="F76" s="34">
        <v>487.64</v>
      </c>
      <c r="G76" s="35">
        <f>(F76/E76-1)*100</f>
        <v>-1.1934431544181723</v>
      </c>
      <c r="H76" s="36">
        <f>(F76/C76-1)*100</f>
        <v>-9.6544696618805048</v>
      </c>
    </row>
    <row r="77" spans="1:8" ht="14.4" customHeight="1" x14ac:dyDescent="0.3">
      <c r="A77" s="93" t="s">
        <v>18</v>
      </c>
      <c r="B77" s="93"/>
      <c r="C77" s="93"/>
      <c r="D77" s="93"/>
      <c r="E77" s="93"/>
      <c r="F77" s="93"/>
      <c r="G77" s="93"/>
      <c r="H77" s="93"/>
    </row>
    <row r="78" spans="1:8" x14ac:dyDescent="0.3">
      <c r="A78" s="18" t="s">
        <v>9</v>
      </c>
      <c r="B78" s="18">
        <v>2</v>
      </c>
      <c r="C78" s="6" t="s">
        <v>7</v>
      </c>
      <c r="D78" s="51" t="s">
        <v>7</v>
      </c>
      <c r="E78" s="51">
        <v>614.12</v>
      </c>
      <c r="F78" s="75">
        <v>626.04999999999995</v>
      </c>
      <c r="G78" s="9">
        <f t="shared" ref="G78:G79" si="19">(F78/E78-1)*100</f>
        <v>1.9426170780954877</v>
      </c>
      <c r="H78" s="10" t="s">
        <v>8</v>
      </c>
    </row>
    <row r="79" spans="1:8" x14ac:dyDescent="0.3">
      <c r="A79" s="18" t="s">
        <v>9</v>
      </c>
      <c r="B79" s="18">
        <v>3</v>
      </c>
      <c r="C79" s="22">
        <v>586.29999999999995</v>
      </c>
      <c r="D79" s="32">
        <v>624.21</v>
      </c>
      <c r="E79" s="10">
        <v>608.62</v>
      </c>
      <c r="F79" s="46">
        <v>619.45000000000005</v>
      </c>
      <c r="G79" s="9">
        <f t="shared" si="19"/>
        <v>1.7794354441194926</v>
      </c>
      <c r="H79" s="10">
        <f t="shared" ref="H79" si="20">(F79/C79-1)*100</f>
        <v>5.6541019955654193</v>
      </c>
    </row>
    <row r="80" spans="1:8" x14ac:dyDescent="0.3">
      <c r="A80" s="18" t="s">
        <v>9</v>
      </c>
      <c r="B80" s="18">
        <v>4</v>
      </c>
      <c r="C80" s="19" t="s">
        <v>7</v>
      </c>
      <c r="D80" s="12">
        <v>579.19000000000005</v>
      </c>
      <c r="E80" s="10" t="s">
        <v>7</v>
      </c>
      <c r="F80" s="46">
        <v>565.97</v>
      </c>
      <c r="G80" s="9" t="s">
        <v>8</v>
      </c>
      <c r="H80" s="10" t="s">
        <v>8</v>
      </c>
    </row>
    <row r="81" spans="1:8" x14ac:dyDescent="0.3">
      <c r="A81" s="90" t="s">
        <v>9</v>
      </c>
      <c r="B81" s="90"/>
      <c r="C81" s="26">
        <v>593.92999999999995</v>
      </c>
      <c r="D81" s="52">
        <v>600.57000000000005</v>
      </c>
      <c r="E81" s="79">
        <v>597.96</v>
      </c>
      <c r="F81" s="77">
        <v>601.4</v>
      </c>
      <c r="G81" s="16">
        <f>(F81/E81-1)*100</f>
        <v>0.57528931701116282</v>
      </c>
      <c r="H81" s="17">
        <f>(F81/C81-1)*100</f>
        <v>1.2577239742057156</v>
      </c>
    </row>
    <row r="82" spans="1:8" x14ac:dyDescent="0.3">
      <c r="A82" s="53" t="s">
        <v>10</v>
      </c>
      <c r="B82" s="53">
        <v>1</v>
      </c>
      <c r="C82" s="6" t="s">
        <v>8</v>
      </c>
      <c r="D82" s="20" t="s">
        <v>7</v>
      </c>
      <c r="E82" s="20" t="s">
        <v>8</v>
      </c>
      <c r="F82" s="21" t="s">
        <v>8</v>
      </c>
      <c r="G82" s="9" t="s">
        <v>8</v>
      </c>
      <c r="H82" s="10" t="s">
        <v>8</v>
      </c>
    </row>
    <row r="83" spans="1:8" x14ac:dyDescent="0.3">
      <c r="A83" s="18" t="s">
        <v>10</v>
      </c>
      <c r="B83" s="18">
        <v>2</v>
      </c>
      <c r="C83" s="54">
        <v>557.29999999999995</v>
      </c>
      <c r="D83" s="20">
        <v>563.64</v>
      </c>
      <c r="E83" s="20">
        <v>521.75</v>
      </c>
      <c r="F83" s="21">
        <v>551.4</v>
      </c>
      <c r="G83" s="9">
        <f t="shared" ref="G83:G85" si="21">(F83/E83-1)*100</f>
        <v>5.6827982750359274</v>
      </c>
      <c r="H83" s="10">
        <f t="shared" ref="H83:H85" si="22">(F83/C83-1)*100</f>
        <v>-1.0586757581194983</v>
      </c>
    </row>
    <row r="84" spans="1:8" x14ac:dyDescent="0.3">
      <c r="A84" s="18" t="s">
        <v>10</v>
      </c>
      <c r="B84" s="18">
        <v>3</v>
      </c>
      <c r="C84" s="22">
        <v>584.71</v>
      </c>
      <c r="D84" s="23">
        <v>608.48</v>
      </c>
      <c r="E84" s="23">
        <v>568.84</v>
      </c>
      <c r="F84" s="24">
        <v>589.95000000000005</v>
      </c>
      <c r="G84" s="9">
        <f t="shared" si="21"/>
        <v>3.7110611068138732</v>
      </c>
      <c r="H84" s="10">
        <f t="shared" si="22"/>
        <v>0.89617075131260826</v>
      </c>
    </row>
    <row r="85" spans="1:8" x14ac:dyDescent="0.3">
      <c r="A85" s="18" t="s">
        <v>10</v>
      </c>
      <c r="B85" s="18">
        <v>4</v>
      </c>
      <c r="C85" s="22">
        <v>591.61</v>
      </c>
      <c r="D85" s="23">
        <v>587.4</v>
      </c>
      <c r="E85" s="23">
        <v>583.15</v>
      </c>
      <c r="F85" s="24">
        <v>572.16999999999996</v>
      </c>
      <c r="G85" s="9">
        <f t="shared" si="21"/>
        <v>-1.8828774757780997</v>
      </c>
      <c r="H85" s="10">
        <f t="shared" si="22"/>
        <v>-3.2859485133787558</v>
      </c>
    </row>
    <row r="86" spans="1:8" x14ac:dyDescent="0.3">
      <c r="A86" s="18" t="s">
        <v>10</v>
      </c>
      <c r="B86" s="18">
        <v>5</v>
      </c>
      <c r="C86" s="56" t="s">
        <v>7</v>
      </c>
      <c r="D86" s="20">
        <v>565.26</v>
      </c>
      <c r="E86" s="20">
        <v>538.75</v>
      </c>
      <c r="F86" s="10" t="s">
        <v>7</v>
      </c>
      <c r="G86" s="9" t="s">
        <v>8</v>
      </c>
      <c r="H86" s="10" t="s">
        <v>8</v>
      </c>
    </row>
    <row r="87" spans="1:8" x14ac:dyDescent="0.3">
      <c r="A87" s="90" t="s">
        <v>10</v>
      </c>
      <c r="B87" s="90"/>
      <c r="C87" s="26">
        <v>587.72</v>
      </c>
      <c r="D87" s="27">
        <v>596.42999999999995</v>
      </c>
      <c r="E87" s="27">
        <v>570.91</v>
      </c>
      <c r="F87" s="28">
        <v>581.55999999999995</v>
      </c>
      <c r="G87" s="16">
        <f>(F87/E87-1)*100</f>
        <v>1.865442889422142</v>
      </c>
      <c r="H87" s="17">
        <f>(F87/C87-1)*100</f>
        <v>-1.0481181515007321</v>
      </c>
    </row>
    <row r="88" spans="1:8" x14ac:dyDescent="0.3">
      <c r="A88" s="18" t="s">
        <v>11</v>
      </c>
      <c r="B88" s="18">
        <v>1</v>
      </c>
      <c r="C88" s="57" t="s">
        <v>7</v>
      </c>
      <c r="D88" s="20" t="s">
        <v>7</v>
      </c>
      <c r="E88" s="20" t="s">
        <v>7</v>
      </c>
      <c r="F88" s="21">
        <v>383.13</v>
      </c>
      <c r="G88" s="9" t="s">
        <v>8</v>
      </c>
      <c r="H88" s="10" t="s">
        <v>8</v>
      </c>
    </row>
    <row r="89" spans="1:8" x14ac:dyDescent="0.3">
      <c r="A89" s="18" t="s">
        <v>11</v>
      </c>
      <c r="B89" s="18">
        <v>2</v>
      </c>
      <c r="C89" s="22">
        <v>532.64</v>
      </c>
      <c r="D89" s="23">
        <v>522.33000000000004</v>
      </c>
      <c r="E89" s="23">
        <v>486.29</v>
      </c>
      <c r="F89" s="24">
        <v>483.62</v>
      </c>
      <c r="G89" s="9">
        <f>(F89/E89-1)*100</f>
        <v>-0.54905509058381652</v>
      </c>
      <c r="H89" s="10">
        <f>(F89/C89-1)*100</f>
        <v>-9.2032141784319617</v>
      </c>
    </row>
    <row r="90" spans="1:8" x14ac:dyDescent="0.3">
      <c r="A90" s="18" t="s">
        <v>11</v>
      </c>
      <c r="B90" s="18">
        <v>3</v>
      </c>
      <c r="C90" s="22">
        <v>568.49</v>
      </c>
      <c r="D90" s="23">
        <v>574.72</v>
      </c>
      <c r="E90" s="23">
        <v>550.55999999999995</v>
      </c>
      <c r="F90" s="24">
        <v>535.04</v>
      </c>
      <c r="G90" s="9">
        <f t="shared" ref="G90:G91" si="23">(F90/E90-1)*100</f>
        <v>-2.8189479802382955</v>
      </c>
      <c r="H90" s="10">
        <f t="shared" ref="H90:H91" si="24">(F90/C90-1)*100</f>
        <v>-5.8840085137821347</v>
      </c>
    </row>
    <row r="91" spans="1:8" x14ac:dyDescent="0.3">
      <c r="A91" s="18" t="s">
        <v>11</v>
      </c>
      <c r="B91" s="18">
        <v>4</v>
      </c>
      <c r="C91" s="22">
        <v>585.55999999999995</v>
      </c>
      <c r="D91" s="23">
        <v>580.44000000000005</v>
      </c>
      <c r="E91" s="23">
        <v>551.13</v>
      </c>
      <c r="F91" s="24">
        <v>553.47</v>
      </c>
      <c r="G91" s="9">
        <f t="shared" si="23"/>
        <v>0.42458222198029638</v>
      </c>
      <c r="H91" s="10">
        <f t="shared" si="24"/>
        <v>-5.4802240590204114</v>
      </c>
    </row>
    <row r="92" spans="1:8" x14ac:dyDescent="0.3">
      <c r="A92" s="18" t="s">
        <v>11</v>
      </c>
      <c r="B92" s="18">
        <v>5</v>
      </c>
      <c r="C92" s="45" t="s">
        <v>7</v>
      </c>
      <c r="D92" s="12" t="s">
        <v>7</v>
      </c>
      <c r="E92" s="20" t="s">
        <v>7</v>
      </c>
      <c r="F92" s="20" t="s">
        <v>7</v>
      </c>
      <c r="G92" s="9" t="s">
        <v>8</v>
      </c>
      <c r="H92" s="10" t="s">
        <v>8</v>
      </c>
    </row>
    <row r="93" spans="1:8" x14ac:dyDescent="0.3">
      <c r="A93" s="90" t="s">
        <v>11</v>
      </c>
      <c r="B93" s="90"/>
      <c r="C93" s="30">
        <v>566.78</v>
      </c>
      <c r="D93" s="27">
        <v>569.54</v>
      </c>
      <c r="E93" s="27">
        <v>543.54999999999995</v>
      </c>
      <c r="F93" s="28">
        <v>530.91</v>
      </c>
      <c r="G93" s="16">
        <f>(F93/E93-1)*100</f>
        <v>-2.3254530401986884</v>
      </c>
      <c r="H93" s="17">
        <f>(F93/C93-1)*100</f>
        <v>-6.3287342531493707</v>
      </c>
    </row>
    <row r="94" spans="1:8" x14ac:dyDescent="0.3">
      <c r="A94" s="18" t="s">
        <v>12</v>
      </c>
      <c r="B94" s="18">
        <v>1</v>
      </c>
      <c r="C94" s="22">
        <v>443.46</v>
      </c>
      <c r="D94" s="23">
        <v>404.87</v>
      </c>
      <c r="E94" s="23">
        <v>392.52</v>
      </c>
      <c r="F94" s="24">
        <v>374.8</v>
      </c>
      <c r="G94" s="9">
        <f>(F94/E94-1)*100</f>
        <v>-4.5144196474064984</v>
      </c>
      <c r="H94" s="10">
        <f>(F94/C94-1)*100</f>
        <v>-15.482794389572895</v>
      </c>
    </row>
    <row r="95" spans="1:8" x14ac:dyDescent="0.3">
      <c r="A95" s="18" t="s">
        <v>12</v>
      </c>
      <c r="B95" s="18">
        <v>2</v>
      </c>
      <c r="C95" s="22">
        <v>465.15</v>
      </c>
      <c r="D95" s="23">
        <v>457.48</v>
      </c>
      <c r="E95" s="23">
        <v>383.04</v>
      </c>
      <c r="F95" s="24">
        <v>416.09</v>
      </c>
      <c r="G95" s="9">
        <f t="shared" ref="G95:G96" si="25">(F95/E95-1)*100</f>
        <v>8.628341687552199</v>
      </c>
      <c r="H95" s="10">
        <f t="shared" ref="H95:H96" si="26">(F95/C95-1)*100</f>
        <v>-10.547135332688384</v>
      </c>
    </row>
    <row r="96" spans="1:8" x14ac:dyDescent="0.3">
      <c r="A96" s="18" t="s">
        <v>12</v>
      </c>
      <c r="B96" s="18">
        <v>3</v>
      </c>
      <c r="C96" s="58">
        <v>487.82</v>
      </c>
      <c r="D96" s="55">
        <v>524.96</v>
      </c>
      <c r="E96" s="55">
        <v>467.51</v>
      </c>
      <c r="F96" s="59">
        <v>491.65</v>
      </c>
      <c r="G96" s="9">
        <f t="shared" si="25"/>
        <v>5.1635259138841816</v>
      </c>
      <c r="H96" s="10">
        <f t="shared" si="26"/>
        <v>0.78512566110451321</v>
      </c>
    </row>
    <row r="97" spans="1:8" x14ac:dyDescent="0.3">
      <c r="A97" s="92" t="s">
        <v>12</v>
      </c>
      <c r="B97" s="92"/>
      <c r="C97" s="26">
        <v>489.01</v>
      </c>
      <c r="D97" s="27">
        <v>480.19</v>
      </c>
      <c r="E97" s="27">
        <v>425.36</v>
      </c>
      <c r="F97" s="28">
        <v>445.9</v>
      </c>
      <c r="G97" s="16">
        <f>(F97/E97-1)*100</f>
        <v>4.8288508557457144</v>
      </c>
      <c r="H97" s="17">
        <f>(F97/C97-1)*100</f>
        <v>-8.8157706386372539</v>
      </c>
    </row>
    <row r="98" spans="1:8" x14ac:dyDescent="0.3">
      <c r="A98" s="80" t="s">
        <v>6</v>
      </c>
      <c r="B98" s="96"/>
      <c r="C98" s="34">
        <v>565.19000000000005</v>
      </c>
      <c r="D98" s="60">
        <v>570.57000000000005</v>
      </c>
      <c r="E98" s="60">
        <v>543.01</v>
      </c>
      <c r="F98" s="60">
        <v>543.14</v>
      </c>
      <c r="G98" s="35">
        <f>(F98/E98-1)*100</f>
        <v>2.394062724442314E-2</v>
      </c>
      <c r="H98" s="36">
        <f>(F98/C98-1)*100</f>
        <v>-3.9013429112334075</v>
      </c>
    </row>
    <row r="99" spans="1:8" x14ac:dyDescent="0.3">
      <c r="A99" s="97" t="s">
        <v>19</v>
      </c>
      <c r="B99" s="97"/>
      <c r="C99" s="26">
        <v>569.14</v>
      </c>
      <c r="D99" s="27">
        <v>563.16</v>
      </c>
      <c r="E99" s="27">
        <v>527.04999999999995</v>
      </c>
      <c r="F99" s="28">
        <v>526.4</v>
      </c>
      <c r="G99" s="16">
        <f>(F99/E99-1)*100</f>
        <v>-0.12332795749928627</v>
      </c>
      <c r="H99" s="17">
        <f>(F99/C99-1)*100</f>
        <v>-7.5095758512844002</v>
      </c>
    </row>
    <row r="101" spans="1:8" x14ac:dyDescent="0.3">
      <c r="A101" s="61" t="s">
        <v>20</v>
      </c>
      <c r="B101" s="62"/>
      <c r="C101" s="63"/>
      <c r="D101" s="63"/>
      <c r="E101" s="63"/>
      <c r="F101" s="63"/>
      <c r="G101" s="62"/>
    </row>
    <row r="102" spans="1:8" x14ac:dyDescent="0.3">
      <c r="A102" s="64" t="s">
        <v>21</v>
      </c>
      <c r="B102" s="62"/>
      <c r="C102" s="62"/>
      <c r="D102" s="62"/>
      <c r="E102" s="62"/>
      <c r="F102" s="62"/>
      <c r="G102" s="62"/>
    </row>
    <row r="103" spans="1:8" x14ac:dyDescent="0.3">
      <c r="A103" s="70" t="s">
        <v>26</v>
      </c>
      <c r="B103" s="62"/>
      <c r="C103" s="62"/>
      <c r="D103" s="62"/>
      <c r="E103" s="62"/>
      <c r="F103" s="62"/>
      <c r="G103" s="62"/>
    </row>
    <row r="104" spans="1:8" x14ac:dyDescent="0.3">
      <c r="A104" s="70" t="s">
        <v>27</v>
      </c>
      <c r="B104" s="62"/>
      <c r="C104" s="65"/>
      <c r="D104" s="65"/>
      <c r="E104" s="65"/>
      <c r="F104" s="65"/>
      <c r="G104" s="65"/>
      <c r="H104" s="65"/>
    </row>
    <row r="105" spans="1:8" x14ac:dyDescent="0.3">
      <c r="A105" s="71"/>
      <c r="B105" s="62"/>
      <c r="C105" s="98"/>
      <c r="D105" s="98"/>
      <c r="E105" s="98"/>
      <c r="F105" s="98"/>
      <c r="G105" s="98"/>
      <c r="H105" s="98"/>
    </row>
    <row r="106" spans="1:8" x14ac:dyDescent="0.3">
      <c r="B106" s="67"/>
      <c r="C106" s="68"/>
      <c r="E106" s="65" t="s">
        <v>22</v>
      </c>
      <c r="F106" s="65"/>
      <c r="G106" s="68"/>
      <c r="H106" s="68"/>
    </row>
    <row r="107" spans="1:8" x14ac:dyDescent="0.3">
      <c r="B107" s="66"/>
      <c r="E107" s="69" t="s">
        <v>23</v>
      </c>
      <c r="F107" s="69"/>
    </row>
  </sheetData>
  <mergeCells count="33">
    <mergeCell ref="A98:B98"/>
    <mergeCell ref="A99:B99"/>
    <mergeCell ref="C105:H105"/>
    <mergeCell ref="A76:B76"/>
    <mergeCell ref="A77:H77"/>
    <mergeCell ref="A81:B81"/>
    <mergeCell ref="A87:B87"/>
    <mergeCell ref="A93:B93"/>
    <mergeCell ref="A97:B97"/>
    <mergeCell ref="A75:B75"/>
    <mergeCell ref="A29:H29"/>
    <mergeCell ref="A32:B32"/>
    <mergeCell ref="A37:B37"/>
    <mergeCell ref="A42:B42"/>
    <mergeCell ref="A47:B47"/>
    <mergeCell ref="A51:B51"/>
    <mergeCell ref="A52:B52"/>
    <mergeCell ref="A53:H53"/>
    <mergeCell ref="A58:B58"/>
    <mergeCell ref="A64:B64"/>
    <mergeCell ref="A70:B70"/>
    <mergeCell ref="A28:B28"/>
    <mergeCell ref="A2:H2"/>
    <mergeCell ref="A4:A5"/>
    <mergeCell ref="B4:B5"/>
    <mergeCell ref="G4:H4"/>
    <mergeCell ref="A6:H6"/>
    <mergeCell ref="A9:B9"/>
    <mergeCell ref="A13:B13"/>
    <mergeCell ref="A18:B18"/>
    <mergeCell ref="A23:B23"/>
    <mergeCell ref="A27:B27"/>
    <mergeCell ref="D4:F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2026-02-19T08:41:19Z</dcterms:created>
  <dcterms:modified xsi:type="dcterms:W3CDTF">2026-07-20T07:45:40Z</dcterms:modified>
</cp:coreProperties>
</file>