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DFE649D0-ED6A-4A80-98BA-B6ADB51F89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rdavimai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3" l="1"/>
  <c r="K15" i="3"/>
  <c r="K14" i="3"/>
  <c r="K12" i="3"/>
  <c r="K9" i="3"/>
  <c r="K8" i="3"/>
  <c r="L16" i="3"/>
  <c r="L15" i="3"/>
  <c r="L14" i="3"/>
  <c r="L12" i="3"/>
  <c r="L9" i="3"/>
  <c r="L8" i="3"/>
</calcChain>
</file>

<file path=xl/sharedStrings.xml><?xml version="1.0" encoding="utf-8"?>
<sst xmlns="http://schemas.openxmlformats.org/spreadsheetml/2006/main" count="63" uniqueCount="41">
  <si>
    <t>PGPK kodas</t>
  </si>
  <si>
    <t>Gaminio pavadinimas</t>
  </si>
  <si>
    <t xml:space="preserve">Kiti gaminiai arba konservai iš kalakutienos </t>
  </si>
  <si>
    <t xml:space="preserve">Kiti gaminiai arba konservai iš paukštienos </t>
  </si>
  <si>
    <t>10.12.10.10.00</t>
  </si>
  <si>
    <t>10.12.10.50.00</t>
  </si>
  <si>
    <t>10.12.10.60.00</t>
  </si>
  <si>
    <t>10.12.20.13.00</t>
  </si>
  <si>
    <t>10.12.20.53.00</t>
  </si>
  <si>
    <t>10.12.20.55.00</t>
  </si>
  <si>
    <t>10.13.15.25.00</t>
  </si>
  <si>
    <t>10.13.15.35.00</t>
  </si>
  <si>
    <t>Švieži arba atšaldyti nesukapoti viščiukai</t>
  </si>
  <si>
    <t>Švieži arba atšaldyti viščiukų gabalai</t>
  </si>
  <si>
    <t xml:space="preserve">Švieži arba atšaldyti kalakutų gabalai </t>
  </si>
  <si>
    <t xml:space="preserve">Užšaldyti nesukapoti viščiukai </t>
  </si>
  <si>
    <t xml:space="preserve">Užšaldyti viščiukų gabalai </t>
  </si>
  <si>
    <t xml:space="preserve">Užšaldyti kalakutų gabalai </t>
  </si>
  <si>
    <t>10.12.40.00.00</t>
  </si>
  <si>
    <t>Valgomieji paukštienos subproduktai</t>
  </si>
  <si>
    <t>●</t>
  </si>
  <si>
    <t>●- konfidenciali informacija</t>
  </si>
  <si>
    <t>sausis</t>
  </si>
  <si>
    <t>-</t>
  </si>
  <si>
    <t>Pokytis,%*</t>
  </si>
  <si>
    <t>mėnesio*</t>
  </si>
  <si>
    <t>metų**</t>
  </si>
  <si>
    <t>***patikslinti duomenys</t>
  </si>
  <si>
    <t>Eksportas į kitas ES šalis, t</t>
  </si>
  <si>
    <t>Lietuvos įmonėse pagamintų paukštienos gamnių eksportas , t</t>
  </si>
  <si>
    <t xml:space="preserve">                                                       Šaltinis:  ŽŪDC (LŽŪMPRIS)</t>
  </si>
  <si>
    <t>vasaris***</t>
  </si>
  <si>
    <t>kovas</t>
  </si>
  <si>
    <t>balandis</t>
  </si>
  <si>
    <t>birželis</t>
  </si>
  <si>
    <t>gegužė***</t>
  </si>
  <si>
    <t>-1.67</t>
  </si>
  <si>
    <t>12.94</t>
  </si>
  <si>
    <t>Atnaujita 2026 07 28</t>
  </si>
  <si>
    <t>* lyginant 2026 m. birželio mėn. su gegužės mėn.</t>
  </si>
  <si>
    <t>**lyginant 2026 m. birželio mėn. 2026 m. su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</si>
</sst>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9"/>
      <name val="Arial"/>
      <family val="2"/>
      <charset val="186"/>
    </font>
    <font>
      <sz val="8"/>
      <name val="Arial"/>
      <family val="2"/>
      <charset val="186"/>
    </font>
    <font>
      <sz val="11"/>
      <name val="Arial"/>
      <family val="2"/>
      <charset val="186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3" borderId="1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right" vertical="center" wrapText="1" indent="1"/>
      <protection hidden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4" fontId="3" fillId="2" borderId="4" xfId="0" applyNumberFormat="1" applyFont="1" applyFill="1" applyBorder="1" applyAlignment="1" applyProtection="1">
      <alignment horizontal="right" vertical="center" wrapText="1" indent="1"/>
      <protection hidden="1"/>
    </xf>
    <xf numFmtId="4" fontId="3" fillId="2" borderId="1" xfId="0" applyNumberFormat="1" applyFont="1" applyFill="1" applyBorder="1" applyAlignment="1" applyProtection="1">
      <alignment horizontal="right" vertical="center" wrapText="1" indent="1"/>
      <protection hidden="1"/>
    </xf>
    <xf numFmtId="4" fontId="6" fillId="2" borderId="4" xfId="0" quotePrefix="1" applyNumberFormat="1" applyFont="1" applyFill="1" applyBorder="1" applyAlignment="1" applyProtection="1">
      <alignment horizontal="right" vertical="center" wrapText="1" indent="1"/>
      <protection hidden="1"/>
    </xf>
    <xf numFmtId="0" fontId="3" fillId="2" borderId="0" xfId="0" applyFont="1" applyFill="1" applyAlignment="1">
      <alignment horizontal="left" vertical="center"/>
    </xf>
    <xf numFmtId="4" fontId="3" fillId="2" borderId="4" xfId="0" quotePrefix="1" applyNumberFormat="1" applyFont="1" applyFill="1" applyBorder="1" applyAlignment="1" applyProtection="1">
      <alignment horizontal="right" vertical="center" wrapText="1" indent="1"/>
      <protection hidden="1"/>
    </xf>
    <xf numFmtId="4" fontId="3" fillId="2" borderId="1" xfId="0" quotePrefix="1" applyNumberFormat="1" applyFont="1" applyFill="1" applyBorder="1" applyAlignment="1" applyProtection="1">
      <alignment horizontal="right" vertical="center" wrapText="1" indent="1"/>
      <protection hidden="1"/>
    </xf>
    <xf numFmtId="0" fontId="8" fillId="0" borderId="0" xfId="0" applyFont="1"/>
    <xf numFmtId="0" fontId="3" fillId="0" borderId="0" xfId="0" applyFont="1"/>
    <xf numFmtId="0" fontId="3" fillId="0" borderId="0" xfId="0" quotePrefix="1" applyFont="1"/>
    <xf numFmtId="0" fontId="3" fillId="3" borderId="6" xfId="0" applyFont="1" applyFill="1" applyBorder="1" applyAlignment="1">
      <alignment horizontal="center" vertical="center" wrapText="1"/>
    </xf>
    <xf numFmtId="4" fontId="6" fillId="2" borderId="1" xfId="0" quotePrefix="1" applyNumberFormat="1" applyFont="1" applyFill="1" applyBorder="1" applyAlignment="1" applyProtection="1">
      <alignment horizontal="right" vertical="center" wrapText="1" indent="1"/>
      <protection hidden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0" fillId="0" borderId="0" xfId="0" applyNumberFormat="1"/>
    <xf numFmtId="2" fontId="3" fillId="2" borderId="13" xfId="0" quotePrefix="1" applyNumberFormat="1" applyFont="1" applyFill="1" applyBorder="1" applyAlignment="1">
      <alignment horizontal="right" vertical="center" indent="1"/>
    </xf>
    <xf numFmtId="2" fontId="3" fillId="2" borderId="22" xfId="0" quotePrefix="1" applyNumberFormat="1" applyFont="1" applyFill="1" applyBorder="1" applyAlignment="1">
      <alignment horizontal="right" vertical="center" indent="1"/>
    </xf>
    <xf numFmtId="2" fontId="3" fillId="2" borderId="25" xfId="0" quotePrefix="1" applyNumberFormat="1" applyFont="1" applyFill="1" applyBorder="1" applyAlignment="1">
      <alignment horizontal="right" vertical="center" indent="1"/>
    </xf>
    <xf numFmtId="2" fontId="3" fillId="2" borderId="18" xfId="0" quotePrefix="1" applyNumberFormat="1" applyFont="1" applyFill="1" applyBorder="1" applyAlignment="1">
      <alignment horizontal="right" vertical="center" indent="1"/>
    </xf>
    <xf numFmtId="2" fontId="3" fillId="2" borderId="3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23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26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19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3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23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26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6" fillId="2" borderId="19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3" xfId="0" quotePrefix="1" applyNumberFormat="1" applyFont="1" applyFill="1" applyBorder="1" applyAlignment="1">
      <alignment horizontal="right" vertical="center" indent="1"/>
    </xf>
    <xf numFmtId="2" fontId="3" fillId="2" borderId="23" xfId="0" quotePrefix="1" applyNumberFormat="1" applyFont="1" applyFill="1" applyBorder="1" applyAlignment="1">
      <alignment horizontal="right" vertical="center" indent="1"/>
    </xf>
    <xf numFmtId="2" fontId="3" fillId="2" borderId="26" xfId="0" quotePrefix="1" applyNumberFormat="1" applyFont="1" applyFill="1" applyBorder="1" applyAlignment="1">
      <alignment horizontal="right" vertical="center" indent="1"/>
    </xf>
    <xf numFmtId="2" fontId="3" fillId="2" borderId="19" xfId="0" quotePrefix="1" applyNumberFormat="1" applyFont="1" applyFill="1" applyBorder="1" applyAlignment="1">
      <alignment horizontal="right" vertical="center" indent="1"/>
    </xf>
    <xf numFmtId="2" fontId="6" fillId="2" borderId="3" xfId="0" quotePrefix="1" applyNumberFormat="1" applyFont="1" applyFill="1" applyBorder="1" applyAlignment="1">
      <alignment horizontal="right" vertical="center" indent="1"/>
    </xf>
    <xf numFmtId="2" fontId="6" fillId="2" borderId="23" xfId="0" quotePrefix="1" applyNumberFormat="1" applyFont="1" applyFill="1" applyBorder="1" applyAlignment="1">
      <alignment horizontal="right" vertical="center" indent="1"/>
    </xf>
    <xf numFmtId="2" fontId="6" fillId="2" borderId="26" xfId="0" quotePrefix="1" applyNumberFormat="1" applyFont="1" applyFill="1" applyBorder="1" applyAlignment="1">
      <alignment horizontal="right" vertical="center" indent="1"/>
    </xf>
    <xf numFmtId="2" fontId="6" fillId="2" borderId="19" xfId="0" quotePrefix="1" applyNumberFormat="1" applyFont="1" applyFill="1" applyBorder="1" applyAlignment="1">
      <alignment horizontal="right" vertical="center" indent="1"/>
    </xf>
    <xf numFmtId="2" fontId="3" fillId="2" borderId="20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24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27" xfId="0" quotePrefix="1" applyNumberFormat="1" applyFont="1" applyFill="1" applyBorder="1" applyAlignment="1" applyProtection="1">
      <alignment horizontal="right" vertical="center" wrapText="1" indent="1"/>
      <protection hidden="1"/>
    </xf>
    <xf numFmtId="2" fontId="3" fillId="2" borderId="21" xfId="0" quotePrefix="1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0" xfId="0" applyFont="1" applyAlignment="1" applyProtection="1">
      <alignment horizontal="right"/>
      <protection hidden="1"/>
    </xf>
    <xf numFmtId="0" fontId="9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6</xdr:col>
      <xdr:colOff>576349</xdr:colOff>
      <xdr:row>24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8A1BC2-B796-4D56-985C-9167602F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2954000"/>
          <a:ext cx="619506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6</xdr:col>
      <xdr:colOff>579120</xdr:colOff>
      <xdr:row>25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6FC2F9-E3E3-4D83-B21D-2C372D2A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21564600"/>
          <a:ext cx="619506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40"/>
  <sheetViews>
    <sheetView showGridLines="0" showRowColHeaders="0" tabSelected="1" zoomScale="99" zoomScaleNormal="99" workbookViewId="0">
      <pane xSplit="4" topLeftCell="E1" activePane="topRight" state="frozen"/>
      <selection pane="topRight" activeCell="T1" sqref="T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5.44140625" customWidth="1"/>
    <col min="2" max="2" width="40.5546875" customWidth="1"/>
    <col min="3" max="3" width="14.6640625" customWidth="1"/>
    <col min="4" max="4" width="8.77734375" customWidth="1"/>
    <col min="5" max="5" width="9.109375" customWidth="1"/>
    <col min="6" max="9" width="8.77734375" customWidth="1"/>
    <col min="10" max="10" width="9.109375" customWidth="1"/>
    <col min="11" max="11" width="9.88671875" customWidth="1"/>
  </cols>
  <sheetData>
    <row r="2" spans="2:19" ht="13.8" x14ac:dyDescent="0.25">
      <c r="B2" s="15" t="s">
        <v>29</v>
      </c>
      <c r="C2" s="15"/>
      <c r="D2" s="3"/>
      <c r="E2" s="3"/>
      <c r="F2" s="3"/>
      <c r="G2" s="2"/>
      <c r="H2" s="2"/>
      <c r="I2" s="2"/>
      <c r="J2" s="2"/>
      <c r="K2" s="2"/>
      <c r="L2" s="3"/>
      <c r="M2" s="3"/>
      <c r="O2" s="32"/>
      <c r="S2" s="58"/>
    </row>
    <row r="3" spans="2:19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S3" s="58"/>
    </row>
    <row r="4" spans="2:19" x14ac:dyDescent="0.25">
      <c r="B4" s="4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S4" s="58"/>
    </row>
    <row r="5" spans="2:19" ht="16.8" customHeight="1" x14ac:dyDescent="0.25">
      <c r="B5" s="22" t="s">
        <v>1</v>
      </c>
      <c r="C5" s="22" t="s">
        <v>0</v>
      </c>
      <c r="D5" s="20" t="s">
        <v>28</v>
      </c>
      <c r="E5" s="31"/>
      <c r="F5" s="31"/>
      <c r="G5" s="31"/>
      <c r="H5" s="31"/>
      <c r="I5" s="31"/>
      <c r="J5" s="21"/>
      <c r="K5" s="20" t="s">
        <v>24</v>
      </c>
      <c r="L5" s="21"/>
      <c r="M5" s="3"/>
      <c r="S5" s="58"/>
    </row>
    <row r="6" spans="2:19" x14ac:dyDescent="0.25">
      <c r="B6" s="30"/>
      <c r="C6" s="30"/>
      <c r="D6" s="18">
        <v>2025</v>
      </c>
      <c r="E6" s="24">
        <v>2026</v>
      </c>
      <c r="F6" s="25"/>
      <c r="G6" s="25"/>
      <c r="H6" s="25"/>
      <c r="I6" s="25"/>
      <c r="J6" s="26"/>
      <c r="K6" s="22" t="s">
        <v>25</v>
      </c>
      <c r="L6" s="22" t="s">
        <v>26</v>
      </c>
      <c r="M6" s="3"/>
      <c r="S6" s="58"/>
    </row>
    <row r="7" spans="2:19" ht="15" customHeight="1" x14ac:dyDescent="0.25">
      <c r="B7" s="23"/>
      <c r="C7" s="23"/>
      <c r="D7" s="1" t="s">
        <v>34</v>
      </c>
      <c r="E7" s="1" t="s">
        <v>22</v>
      </c>
      <c r="F7" s="1" t="s">
        <v>31</v>
      </c>
      <c r="G7" s="1" t="s">
        <v>32</v>
      </c>
      <c r="H7" s="1" t="s">
        <v>33</v>
      </c>
      <c r="I7" s="1" t="s">
        <v>35</v>
      </c>
      <c r="J7" s="1" t="s">
        <v>34</v>
      </c>
      <c r="K7" s="23"/>
      <c r="L7" s="23"/>
      <c r="M7" s="3"/>
      <c r="S7" s="58"/>
    </row>
    <row r="8" spans="2:19" ht="15" customHeight="1" x14ac:dyDescent="0.25">
      <c r="B8" s="7" t="s">
        <v>12</v>
      </c>
      <c r="C8" s="8" t="s">
        <v>4</v>
      </c>
      <c r="D8" s="9">
        <v>45.96</v>
      </c>
      <c r="E8" s="33">
        <v>79.86</v>
      </c>
      <c r="F8" s="34">
        <v>78.209999999999994</v>
      </c>
      <c r="G8" s="34">
        <v>48.07</v>
      </c>
      <c r="H8" s="34">
        <v>72.69</v>
      </c>
      <c r="I8" s="35">
        <v>46.41</v>
      </c>
      <c r="J8" s="36">
        <v>38.07</v>
      </c>
      <c r="K8" s="10">
        <f>(J8/I8)*100-100</f>
        <v>-17.97</v>
      </c>
      <c r="L8" s="9">
        <f>(J8/D8)*100-100</f>
        <v>-17.170000000000002</v>
      </c>
      <c r="M8" s="3"/>
      <c r="S8" s="58"/>
    </row>
    <row r="9" spans="2:19" ht="15" customHeight="1" x14ac:dyDescent="0.25">
      <c r="B9" s="7" t="s">
        <v>13</v>
      </c>
      <c r="C9" s="8" t="s">
        <v>5</v>
      </c>
      <c r="D9" s="9">
        <v>1404.83</v>
      </c>
      <c r="E9" s="37">
        <v>1669.22</v>
      </c>
      <c r="F9" s="38">
        <v>1593.8</v>
      </c>
      <c r="G9" s="38">
        <v>1894.89</v>
      </c>
      <c r="H9" s="38">
        <v>1792.14</v>
      </c>
      <c r="I9" s="39">
        <v>1935.5</v>
      </c>
      <c r="J9" s="40">
        <v>1694.86</v>
      </c>
      <c r="K9" s="10">
        <f>(J9/I9)*100-100</f>
        <v>-12.43</v>
      </c>
      <c r="L9" s="9">
        <f>(J9/D9)*100-100</f>
        <v>20.65</v>
      </c>
      <c r="M9" s="3"/>
      <c r="S9" s="58"/>
    </row>
    <row r="10" spans="2:19" ht="15" customHeight="1" x14ac:dyDescent="0.25">
      <c r="B10" s="7" t="s">
        <v>14</v>
      </c>
      <c r="C10" s="8" t="s">
        <v>6</v>
      </c>
      <c r="D10" s="9" t="s">
        <v>20</v>
      </c>
      <c r="E10" s="41" t="s">
        <v>20</v>
      </c>
      <c r="F10" s="42" t="s">
        <v>20</v>
      </c>
      <c r="G10" s="42" t="s">
        <v>20</v>
      </c>
      <c r="H10" s="42" t="s">
        <v>20</v>
      </c>
      <c r="I10" s="43" t="s">
        <v>20</v>
      </c>
      <c r="J10" s="44" t="s">
        <v>20</v>
      </c>
      <c r="K10" s="19" t="s">
        <v>36</v>
      </c>
      <c r="L10" s="11" t="s">
        <v>37</v>
      </c>
      <c r="M10" s="3"/>
      <c r="S10" s="59"/>
    </row>
    <row r="11" spans="2:19" ht="15" customHeight="1" x14ac:dyDescent="0.25">
      <c r="B11" s="12" t="s">
        <v>15</v>
      </c>
      <c r="C11" s="8" t="s">
        <v>7</v>
      </c>
      <c r="D11" s="13" t="s">
        <v>23</v>
      </c>
      <c r="E11" s="45" t="s">
        <v>23</v>
      </c>
      <c r="F11" s="46" t="s">
        <v>23</v>
      </c>
      <c r="G11" s="46" t="s">
        <v>23</v>
      </c>
      <c r="H11" s="46" t="s">
        <v>20</v>
      </c>
      <c r="I11" s="47" t="s">
        <v>20</v>
      </c>
      <c r="J11" s="48" t="s">
        <v>23</v>
      </c>
      <c r="K11" s="14" t="s">
        <v>23</v>
      </c>
      <c r="L11" s="13" t="s">
        <v>23</v>
      </c>
      <c r="M11" s="3"/>
      <c r="S11" s="59"/>
    </row>
    <row r="12" spans="2:19" ht="15" customHeight="1" x14ac:dyDescent="0.25">
      <c r="B12" s="12" t="s">
        <v>16</v>
      </c>
      <c r="C12" s="8" t="s">
        <v>8</v>
      </c>
      <c r="D12" s="9">
        <v>397.58</v>
      </c>
      <c r="E12" s="45">
        <v>495.51</v>
      </c>
      <c r="F12" s="46">
        <v>715.12</v>
      </c>
      <c r="G12" s="46">
        <v>818.95</v>
      </c>
      <c r="H12" s="46">
        <v>930.27</v>
      </c>
      <c r="I12" s="47">
        <v>927.32</v>
      </c>
      <c r="J12" s="48">
        <v>440.82</v>
      </c>
      <c r="K12" s="10">
        <f>(J12/I12)*100-100</f>
        <v>-52.46</v>
      </c>
      <c r="L12" s="9">
        <f>(J12/D12)*100-100</f>
        <v>10.88</v>
      </c>
      <c r="M12" s="3"/>
    </row>
    <row r="13" spans="2:19" ht="14.25" customHeight="1" x14ac:dyDescent="0.25">
      <c r="B13" s="12" t="s">
        <v>17</v>
      </c>
      <c r="C13" s="8" t="s">
        <v>9</v>
      </c>
      <c r="D13" s="9" t="s">
        <v>20</v>
      </c>
      <c r="E13" s="49" t="s">
        <v>20</v>
      </c>
      <c r="F13" s="50" t="s">
        <v>20</v>
      </c>
      <c r="G13" s="50" t="s">
        <v>20</v>
      </c>
      <c r="H13" s="50" t="s">
        <v>20</v>
      </c>
      <c r="I13" s="51" t="s">
        <v>20</v>
      </c>
      <c r="J13" s="52" t="s">
        <v>20</v>
      </c>
      <c r="K13" s="19">
        <v>138.33000000000001</v>
      </c>
      <c r="L13" s="11">
        <v>195.69</v>
      </c>
      <c r="M13" s="3"/>
    </row>
    <row r="14" spans="2:19" ht="15" customHeight="1" x14ac:dyDescent="0.25">
      <c r="B14" s="7" t="s">
        <v>19</v>
      </c>
      <c r="C14" s="8" t="s">
        <v>18</v>
      </c>
      <c r="D14" s="9">
        <v>111.46</v>
      </c>
      <c r="E14" s="37">
        <v>200.16</v>
      </c>
      <c r="F14" s="38">
        <v>450.47</v>
      </c>
      <c r="G14" s="38">
        <v>327.62</v>
      </c>
      <c r="H14" s="38">
        <v>292.39999999999998</v>
      </c>
      <c r="I14" s="39">
        <v>177.03</v>
      </c>
      <c r="J14" s="40">
        <v>72.7</v>
      </c>
      <c r="K14" s="10">
        <f t="shared" ref="K14:K16" si="0">(J14/I14)*100-100</f>
        <v>-58.93</v>
      </c>
      <c r="L14" s="9">
        <f t="shared" ref="L14:L16" si="1">(J14/D14)*100-100</f>
        <v>-34.770000000000003</v>
      </c>
      <c r="M14" s="3"/>
    </row>
    <row r="15" spans="2:19" ht="15" customHeight="1" x14ac:dyDescent="0.25">
      <c r="B15" s="7" t="s">
        <v>2</v>
      </c>
      <c r="C15" s="8" t="s">
        <v>10</v>
      </c>
      <c r="D15" s="9">
        <v>31.08</v>
      </c>
      <c r="E15" s="37">
        <v>22.65</v>
      </c>
      <c r="F15" s="38">
        <v>23.39</v>
      </c>
      <c r="G15" s="38">
        <v>22.68</v>
      </c>
      <c r="H15" s="38">
        <v>25.69</v>
      </c>
      <c r="I15" s="39">
        <v>24.68</v>
      </c>
      <c r="J15" s="40">
        <v>23.13</v>
      </c>
      <c r="K15" s="10">
        <f t="shared" si="0"/>
        <v>-6.28</v>
      </c>
      <c r="L15" s="9">
        <f t="shared" si="1"/>
        <v>-25.58</v>
      </c>
      <c r="M15" s="3"/>
    </row>
    <row r="16" spans="2:19" ht="14.25" customHeight="1" x14ac:dyDescent="0.25">
      <c r="B16" s="7" t="s">
        <v>3</v>
      </c>
      <c r="C16" s="8" t="s">
        <v>11</v>
      </c>
      <c r="D16" s="9">
        <v>825.84</v>
      </c>
      <c r="E16" s="53">
        <v>1026.0999999999999</v>
      </c>
      <c r="F16" s="54">
        <v>847.46</v>
      </c>
      <c r="G16" s="54">
        <v>861.16</v>
      </c>
      <c r="H16" s="54">
        <v>810.46</v>
      </c>
      <c r="I16" s="55">
        <v>795.34</v>
      </c>
      <c r="J16" s="56">
        <v>534.11</v>
      </c>
      <c r="K16" s="10">
        <f t="shared" si="0"/>
        <v>-32.85</v>
      </c>
      <c r="L16" s="9">
        <f t="shared" si="1"/>
        <v>-35.33</v>
      </c>
      <c r="M16" s="3"/>
    </row>
    <row r="17" spans="2:20" ht="1.8" customHeight="1" x14ac:dyDescent="0.25"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6"/>
      <c r="M17" s="3"/>
    </row>
    <row r="18" spans="2:20" ht="1.8" customHeight="1" x14ac:dyDescent="0.25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9"/>
      <c r="M18" s="3"/>
    </row>
    <row r="19" spans="2:20" ht="12" customHeight="1" x14ac:dyDescent="0.25">
      <c r="B19" s="5"/>
      <c r="C19" s="5"/>
      <c r="D19" s="6"/>
      <c r="E19" s="57" t="s">
        <v>30</v>
      </c>
      <c r="F19" s="57"/>
      <c r="G19" s="57"/>
      <c r="H19" s="57"/>
      <c r="I19" s="57"/>
      <c r="J19" s="57"/>
      <c r="K19" s="57"/>
      <c r="L19" s="57"/>
      <c r="M19" s="3"/>
    </row>
    <row r="20" spans="2:20" ht="13.8" customHeight="1" x14ac:dyDescent="0.25">
      <c r="B20" s="16" t="s">
        <v>39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2:20" ht="13.8" customHeight="1" x14ac:dyDescent="0.25">
      <c r="B21" s="16" t="s">
        <v>40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20" ht="13.8" customHeight="1" x14ac:dyDescent="0.25">
      <c r="B22" s="16" t="s">
        <v>27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2:20" x14ac:dyDescent="0.25">
      <c r="B23" s="17" t="s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20" ht="18.600000000000001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31" spans="2:20" x14ac:dyDescent="0.25">
      <c r="N31" s="32"/>
      <c r="Q31" s="32"/>
      <c r="T31" s="32"/>
    </row>
    <row r="33" spans="11:27" x14ac:dyDescent="0.25">
      <c r="L33" s="32"/>
      <c r="M33" s="32"/>
      <c r="N33" s="32"/>
      <c r="O33" s="32"/>
      <c r="P33" s="32"/>
      <c r="Q33" s="32"/>
      <c r="T33" s="32"/>
    </row>
    <row r="34" spans="11:27" x14ac:dyDescent="0.25">
      <c r="N34" s="32"/>
      <c r="Q34" s="32"/>
      <c r="T34" s="32"/>
    </row>
    <row r="35" spans="11:27" x14ac:dyDescent="0.25">
      <c r="N35" s="32"/>
      <c r="Q35" s="32"/>
      <c r="AA35" s="32"/>
    </row>
    <row r="36" spans="11:27" x14ac:dyDescent="0.25">
      <c r="L36" s="32"/>
      <c r="M36" s="32"/>
      <c r="N36" s="32"/>
      <c r="O36" s="32"/>
      <c r="P36" s="32"/>
      <c r="Q36" s="32"/>
      <c r="T36" s="32"/>
      <c r="AA36" s="32"/>
    </row>
    <row r="37" spans="11:27" x14ac:dyDescent="0.25">
      <c r="N37" s="32"/>
      <c r="Q37" s="32"/>
      <c r="T37" s="32"/>
      <c r="AA37" s="32"/>
    </row>
    <row r="38" spans="11:27" x14ac:dyDescent="0.25">
      <c r="K38" s="32"/>
      <c r="L38" s="32"/>
      <c r="M38" s="32"/>
      <c r="O38" s="32"/>
      <c r="P38" s="32"/>
      <c r="AA38" s="32"/>
    </row>
    <row r="39" spans="11:27" x14ac:dyDescent="0.25">
      <c r="K39" s="32"/>
      <c r="L39" s="32"/>
      <c r="M39" s="32"/>
      <c r="N39" s="32"/>
      <c r="O39" s="32"/>
      <c r="P39" s="32"/>
      <c r="Q39" s="32"/>
      <c r="R39" s="32"/>
      <c r="S39" s="32"/>
      <c r="T39" s="32"/>
      <c r="Z39" s="32"/>
      <c r="AA39" s="32"/>
    </row>
    <row r="40" spans="11:27" x14ac:dyDescent="0.25">
      <c r="K40" s="32"/>
      <c r="L40" s="32"/>
      <c r="M40" s="32"/>
      <c r="N40" s="32"/>
      <c r="O40" s="32"/>
      <c r="P40" s="32"/>
      <c r="Q40" s="32"/>
      <c r="R40" s="32"/>
      <c r="S40" s="32"/>
      <c r="T40" s="32"/>
      <c r="X40" s="32"/>
      <c r="Y40" s="32"/>
      <c r="Z40" s="32"/>
      <c r="AA40" s="32"/>
    </row>
  </sheetData>
  <mergeCells count="9">
    <mergeCell ref="E19:L19"/>
    <mergeCell ref="K5:L5"/>
    <mergeCell ref="L6:L7"/>
    <mergeCell ref="B17:L18"/>
    <mergeCell ref="B5:B7"/>
    <mergeCell ref="C5:C7"/>
    <mergeCell ref="K6:K7"/>
    <mergeCell ref="E6:J6"/>
    <mergeCell ref="D5:J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ignoredErrors>
    <ignoredError sqref="K10:L10" numberStoredAsText="1"/>
  </ignoredErrors>
  <drawing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pardavimai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2017-03-21T11:58:20Z</cp:lastPrinted>
  <dcterms:created xsi:type="dcterms:W3CDTF">2004-12-27T12:40:26Z</dcterms:created>
  <dcterms:modified xsi:type="dcterms:W3CDTF">2026-07-29T07:17:04Z</dcterms:modified>
</cp:coreProperties>
</file>