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liepa\"/>
    </mc:Choice>
  </mc:AlternateContent>
  <xr:revisionPtr revIDLastSave="0" documentId="8_{8F4E7632-87B0-43F7-82E3-7F5C35D7254A}" xr6:coauthVersionLast="47" xr6:coauthVersionMax="47" xr10:uidLastSave="{00000000-0000-0000-0000-000000000000}"/>
  <bookViews>
    <workbookView xWindow="-108" yWindow="-108" windowWidth="23256" windowHeight="13896" xr2:uid="{2269B05B-72C0-4C96-AA3D-21D691D159D9}"/>
  </bookViews>
  <sheets>
    <sheet name="Grūdų supirkimas Lietuvoj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1" l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B2" i="1"/>
</calcChain>
</file>

<file path=xl/sharedStrings.xml><?xml version="1.0" encoding="utf-8"?>
<sst xmlns="http://schemas.openxmlformats.org/spreadsheetml/2006/main" count="34" uniqueCount="29">
  <si>
    <t xml:space="preserve">                              Data
Grūdai</t>
  </si>
  <si>
    <t>Pokytis, %</t>
  </si>
  <si>
    <t>birželis</t>
  </si>
  <si>
    <t>balandis</t>
  </si>
  <si>
    <t>gegužė</t>
  </si>
  <si>
    <t>mėnesio*</t>
  </si>
  <si>
    <t>metų**</t>
  </si>
  <si>
    <t>Kviečiai</t>
  </si>
  <si>
    <t xml:space="preserve">   ekstra</t>
  </si>
  <si>
    <t xml:space="preserve">   I klasė</t>
  </si>
  <si>
    <t xml:space="preserve">   II klasė</t>
  </si>
  <si>
    <t xml:space="preserve">   III klasė</t>
  </si>
  <si>
    <t xml:space="preserve">   IV klasė</t>
  </si>
  <si>
    <t>Rugiai</t>
  </si>
  <si>
    <t>-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</si>
  <si>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</si>
  <si>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</si>
  <si>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</si>
  <si>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</si>
  <si>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</si>
  <si>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</si>
  <si>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</si>
  <si>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</si>
  <si>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</si>
  <si>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</si>
  <si>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Šaltinis ŽŪDC (LŽŪMPRIS)</t>
  </si>
  <si>
    <t>Naudojant ŽŪDC (LŽŪMPRIS) duomenis, būtina nurodyti šaltinį.</t>
  </si>
  <si>
    <t>** lyginant  2026 m. birželio mėn. su 2026 m. gegužės mėn.</t>
  </si>
  <si>
    <t>*** lyginant 2026 m. birželio mėn. su  2025 m. birželio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</si>
</sst>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3">
    <border>
      <left/>
      <right/>
      <top/>
      <bottom/>
      <diagonal/>
    </border>
    <border diagonalDown="1">
      <left/>
      <right style="thin">
        <color indexed="9"/>
      </right>
      <top/>
      <bottom/>
      <diagonal style="thin">
        <color indexed="9"/>
      </diagonal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 wrapText="1"/>
    </xf>
    <xf numFmtId="4" fontId="4" fillId="0" borderId="9" xfId="0" applyNumberFormat="1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3" fillId="0" borderId="13" xfId="0" applyNumberFormat="1" applyFont="1" applyBorder="1" applyAlignment="1">
      <alignment vertical="center" wrapText="1"/>
    </xf>
    <xf numFmtId="4" fontId="3" fillId="0" borderId="14" xfId="0" applyNumberFormat="1" applyFont="1" applyBorder="1" applyAlignment="1">
      <alignment vertical="center" wrapText="1"/>
    </xf>
    <xf numFmtId="4" fontId="3" fillId="0" borderId="15" xfId="0" applyNumberFormat="1" applyFont="1" applyBorder="1" applyAlignment="1">
      <alignment vertical="center" wrapText="1"/>
    </xf>
    <xf numFmtId="4" fontId="3" fillId="0" borderId="16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17" xfId="0" applyNumberFormat="1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/>
    </xf>
    <xf numFmtId="4" fontId="4" fillId="0" borderId="19" xfId="0" applyNumberFormat="1" applyFont="1" applyBorder="1" applyAlignment="1">
      <alignment vertical="center" wrapText="1"/>
    </xf>
    <xf numFmtId="4" fontId="4" fillId="0" borderId="18" xfId="0" applyNumberFormat="1" applyFont="1" applyBorder="1" applyAlignment="1">
      <alignment vertical="center" wrapText="1"/>
    </xf>
    <xf numFmtId="4" fontId="4" fillId="0" borderId="20" xfId="0" applyNumberFormat="1" applyFont="1" applyBorder="1" applyAlignment="1">
      <alignment vertical="center" wrapText="1"/>
    </xf>
    <xf numFmtId="4" fontId="4" fillId="0" borderId="21" xfId="0" applyNumberFormat="1" applyFont="1" applyBorder="1" applyAlignment="1">
      <alignment vertical="center" wrapText="1"/>
    </xf>
    <xf numFmtId="4" fontId="3" fillId="0" borderId="22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10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4" fontId="3" fillId="0" borderId="24" xfId="0" applyNumberFormat="1" applyFont="1" applyBorder="1" applyAlignment="1">
      <alignment vertical="center" wrapText="1"/>
    </xf>
    <xf numFmtId="4" fontId="3" fillId="0" borderId="23" xfId="0" applyNumberFormat="1" applyFont="1" applyBorder="1" applyAlignment="1">
      <alignment vertical="center" wrapText="1"/>
    </xf>
    <xf numFmtId="4" fontId="3" fillId="0" borderId="25" xfId="0" applyNumberFormat="1" applyFont="1" applyBorder="1" applyAlignment="1">
      <alignment vertical="center" wrapText="1"/>
    </xf>
    <xf numFmtId="4" fontId="3" fillId="0" borderId="26" xfId="0" applyNumberFormat="1" applyFont="1" applyBorder="1" applyAlignment="1">
      <alignment vertical="center" wrapText="1"/>
    </xf>
    <xf numFmtId="4" fontId="3" fillId="0" borderId="27" xfId="0" applyNumberFormat="1" applyFont="1" applyBorder="1" applyAlignment="1">
      <alignment vertical="center" wrapText="1"/>
    </xf>
    <xf numFmtId="4" fontId="3" fillId="0" borderId="28" xfId="0" applyNumberFormat="1" applyFont="1" applyBorder="1" applyAlignment="1">
      <alignment vertical="center" wrapText="1"/>
    </xf>
    <xf numFmtId="4" fontId="3" fillId="0" borderId="29" xfId="0" applyNumberFormat="1" applyFont="1" applyBorder="1" applyAlignment="1">
      <alignment vertical="center" wrapText="1"/>
    </xf>
    <xf numFmtId="0" fontId="4" fillId="2" borderId="0" xfId="0" applyFont="1" applyFill="1" applyAlignment="1">
      <alignment vertical="center"/>
    </xf>
    <xf numFmtId="4" fontId="4" fillId="2" borderId="30" xfId="0" applyNumberFormat="1" applyFont="1" applyFill="1" applyBorder="1" applyAlignment="1">
      <alignment vertical="center" wrapText="1"/>
    </xf>
    <xf numFmtId="4" fontId="4" fillId="2" borderId="31" xfId="0" applyNumberFormat="1" applyFont="1" applyFill="1" applyBorder="1" applyAlignment="1">
      <alignment vertical="center" wrapText="1"/>
    </xf>
    <xf numFmtId="4" fontId="4" fillId="2" borderId="32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right" vertical="center" wrapText="1" indent="1"/>
    </xf>
    <xf numFmtId="164" fontId="3" fillId="0" borderId="0" xfId="0" applyNumberFormat="1" applyFont="1" applyAlignment="1">
      <alignment horizontal="left" vertical="center" wrapText="1"/>
    </xf>
    <xf numFmtId="0" fontId="5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GS-2suvestines/Sup_kiekiai/supirkimas_is_augint2026_6men.xlsx" TargetMode="External"/><Relationship Id="rId2" Type="http://schemas.openxmlformats.org/officeDocument/2006/relationships/externalLinkPath" Target="file:///C:\Rinka\imones\2026\GS-2suvestines\Sup_kiekiai\supirkimas_is_augint2026_6men.xlsx" TargetMode="External"/><Relationship Id="rId1" Type="http://schemas.openxmlformats.org/officeDocument/2006/relationships/externalLinkPath" Target="/Rinka/imones/2026/GS-2suvestines/Sup_kiekiai/supirkimas_is_augint2026_6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6men"/>
      <sheetName val="2026_4men"/>
      <sheetName val="2026_5men"/>
      <sheetName val="2026_6men"/>
      <sheetName val="bendras"/>
      <sheetName val="Sheet1"/>
      <sheetName val="Grūdų supirkimas Lietuvoje"/>
    </sheetNames>
    <sheetDataSet>
      <sheetData sheetId="0"/>
      <sheetData sheetId="1"/>
      <sheetData sheetId="2"/>
      <sheetData sheetId="3"/>
      <sheetData sheetId="4">
        <row r="3">
          <cell r="B3" t="str">
            <v>Grūdų ir rapsų supirkimo iš augintojų kiekiai Lietuvoje* 2025 m. birželio – 2026 m. birželio mėn., tonomis</v>
          </cell>
        </row>
        <row r="36">
          <cell r="B36" t="str">
            <v>* duomenys surinkti iš grūdų ir (arba) aliejinių augalų sėklų prekybos ir perdirbimo įmonių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CFA1A-F333-4F67-A756-69E7B1987A5D}">
  <dimension ref="B2:K33"/>
  <sheetViews>
    <sheetView showGridLines="0" showRowColHeaders="0" tabSelected="1" workbookViewId="0">
      <selection activeCell="N57" sqref="N57"/>
    </sheetView>
  </sheetViews>
  <sheetFormatPr defaultColWidth="5.6640625" defaultRowHeight="15" customHeight="1" x14ac:dyDescent="0.2"/>
  <cols>
    <col min="1" max="1" width="3.6640625" style="2" customWidth="1"/>
    <col min="2" max="2" width="17.33203125" style="2" customWidth="1"/>
    <col min="3" max="8" width="13.6640625" style="2" customWidth="1"/>
    <col min="9" max="16384" width="5.6640625" style="2"/>
  </cols>
  <sheetData>
    <row r="2" spans="2:8" ht="15" customHeight="1" x14ac:dyDescent="0.25">
      <c r="B2" s="1" t="str">
        <f>[1]bendras!B3</f>
        <v>Grūdų ir rapsų supirkimo iš augintojų kiekiai Lietuvoje* 2025 m. birželio – 2026 m. birželio mėn., tonomis</v>
      </c>
      <c r="C2" s="1"/>
      <c r="D2" s="1"/>
      <c r="E2" s="1"/>
      <c r="F2" s="1"/>
      <c r="G2" s="1"/>
      <c r="H2" s="1"/>
    </row>
    <row r="4" spans="2:8" ht="15" customHeight="1" x14ac:dyDescent="0.2">
      <c r="B4" s="3" t="s">
        <v>0</v>
      </c>
      <c r="C4" s="4">
        <v>2025</v>
      </c>
      <c r="D4" s="5">
        <v>2026</v>
      </c>
      <c r="E4" s="5"/>
      <c r="F4" s="6"/>
      <c r="G4" s="7" t="s">
        <v>1</v>
      </c>
      <c r="H4" s="5"/>
    </row>
    <row r="5" spans="2:8" ht="15" customHeight="1" x14ac:dyDescent="0.2">
      <c r="B5" s="3"/>
      <c r="C5" s="8" t="s">
        <v>2</v>
      </c>
      <c r="D5" s="8" t="s">
        <v>3</v>
      </c>
      <c r="E5" s="8" t="s">
        <v>4</v>
      </c>
      <c r="F5" s="8" t="s">
        <v>2</v>
      </c>
      <c r="G5" s="9" t="s">
        <v>5</v>
      </c>
      <c r="H5" s="10" t="s">
        <v>6</v>
      </c>
    </row>
    <row r="6" spans="2:8" ht="15" customHeight="1" x14ac:dyDescent="0.2">
      <c r="B6" s="11" t="s">
        <v>7</v>
      </c>
      <c r="C6" s="12">
        <v>19864.315999999999</v>
      </c>
      <c r="D6" s="13">
        <v>100902.969</v>
      </c>
      <c r="E6" s="13">
        <v>85465.467999999993</v>
      </c>
      <c r="F6" s="14">
        <v>37014.945999999996</v>
      </c>
      <c r="G6" s="15">
        <f>((F6*100)/E6)-100</f>
        <v>-56.690173392603434</v>
      </c>
      <c r="H6" s="13">
        <f>((F6*100)/C6)-100</f>
        <v>86.338890299570323</v>
      </c>
    </row>
    <row r="7" spans="2:8" ht="15" customHeight="1" x14ac:dyDescent="0.2">
      <c r="B7" s="16" t="s">
        <v>8</v>
      </c>
      <c r="C7" s="17">
        <v>392.83699999999999</v>
      </c>
      <c r="D7" s="18">
        <v>7197.5879999999997</v>
      </c>
      <c r="E7" s="18">
        <v>4220.4780000000001</v>
      </c>
      <c r="F7" s="19">
        <v>1152.277</v>
      </c>
      <c r="G7" s="20">
        <f>((F7*100)/E7)-100</f>
        <v>-72.697950326953489</v>
      </c>
      <c r="H7" s="21">
        <f>((F7*100)/C7)-100</f>
        <v>193.3219121416771</v>
      </c>
    </row>
    <row r="8" spans="2:8" ht="15" customHeight="1" x14ac:dyDescent="0.2">
      <c r="B8" s="16" t="s">
        <v>9</v>
      </c>
      <c r="C8" s="17">
        <v>6117.9570000000003</v>
      </c>
      <c r="D8" s="21">
        <v>28031.014999999999</v>
      </c>
      <c r="E8" s="21">
        <v>14051.886999999999</v>
      </c>
      <c r="F8" s="22">
        <v>5824.415</v>
      </c>
      <c r="G8" s="20">
        <f>((F8*100)/E8)-100</f>
        <v>-58.550655865649929</v>
      </c>
      <c r="H8" s="21">
        <f>((F8*100)/C8)-100</f>
        <v>-4.7980396070126119</v>
      </c>
    </row>
    <row r="9" spans="2:8" ht="15" customHeight="1" x14ac:dyDescent="0.2">
      <c r="B9" s="16" t="s">
        <v>10</v>
      </c>
      <c r="C9" s="17">
        <v>10246.062</v>
      </c>
      <c r="D9" s="21">
        <v>40372.590000000004</v>
      </c>
      <c r="E9" s="21">
        <v>53375.710999999996</v>
      </c>
      <c r="F9" s="22">
        <v>23379.420999999998</v>
      </c>
      <c r="G9" s="20">
        <f t="shared" ref="G9:G26" si="0">((F9*100)/E9)-100</f>
        <v>-56.19838956337275</v>
      </c>
      <c r="H9" s="21">
        <f t="shared" ref="H9:H25" si="1">((F9*100)/C9)-100</f>
        <v>128.17957767579384</v>
      </c>
    </row>
    <row r="10" spans="2:8" ht="15" customHeight="1" x14ac:dyDescent="0.2">
      <c r="B10" s="16" t="s">
        <v>11</v>
      </c>
      <c r="C10" s="17">
        <v>1320.3420000000001</v>
      </c>
      <c r="D10" s="21">
        <v>11451.09</v>
      </c>
      <c r="E10" s="21">
        <v>5699.38</v>
      </c>
      <c r="F10" s="22">
        <v>2597.7689999999998</v>
      </c>
      <c r="G10" s="20">
        <f>((F10*100)/E10)-100</f>
        <v>-54.420147454635426</v>
      </c>
      <c r="H10" s="21">
        <f>((F10*100)/C10)-100</f>
        <v>96.749705758053551</v>
      </c>
    </row>
    <row r="11" spans="2:8" ht="15" customHeight="1" x14ac:dyDescent="0.2">
      <c r="B11" s="16" t="s">
        <v>12</v>
      </c>
      <c r="C11" s="17">
        <v>1787.1179999999999</v>
      </c>
      <c r="D11" s="21">
        <v>13850.686</v>
      </c>
      <c r="E11" s="21">
        <v>8118.0119999999997</v>
      </c>
      <c r="F11" s="22">
        <v>4061.0640000000003</v>
      </c>
      <c r="G11" s="20">
        <f t="shared" si="0"/>
        <v>-49.97464896578127</v>
      </c>
      <c r="H11" s="21">
        <f t="shared" si="1"/>
        <v>127.24095443054125</v>
      </c>
    </row>
    <row r="12" spans="2:8" ht="15" customHeight="1" x14ac:dyDescent="0.2">
      <c r="B12" s="23" t="s">
        <v>13</v>
      </c>
      <c r="C12" s="24">
        <v>37.195</v>
      </c>
      <c r="D12" s="25">
        <v>85.396000000000001</v>
      </c>
      <c r="E12" s="25">
        <v>69.626999999999995</v>
      </c>
      <c r="F12" s="26">
        <v>130.827</v>
      </c>
      <c r="G12" s="27">
        <f t="shared" si="0"/>
        <v>87.896936533241444</v>
      </c>
      <c r="H12" s="25">
        <f t="shared" si="1"/>
        <v>251.73275977954029</v>
      </c>
    </row>
    <row r="13" spans="2:8" ht="15" customHeight="1" x14ac:dyDescent="0.2">
      <c r="B13" s="16" t="s">
        <v>9</v>
      </c>
      <c r="C13" s="28">
        <v>0</v>
      </c>
      <c r="D13" s="18">
        <v>25.62</v>
      </c>
      <c r="E13" s="18">
        <v>54.860999999999997</v>
      </c>
      <c r="F13" s="19">
        <v>31.6</v>
      </c>
      <c r="G13" s="20">
        <f>((F13*100)/E13)-100</f>
        <v>-42.399883341535876</v>
      </c>
      <c r="H13" s="29" t="s">
        <v>14</v>
      </c>
    </row>
    <row r="14" spans="2:8" ht="15" customHeight="1" x14ac:dyDescent="0.2">
      <c r="B14" s="16" t="s">
        <v>10</v>
      </c>
      <c r="C14" s="30">
        <v>37.195</v>
      </c>
      <c r="D14" s="31">
        <v>59.776000000000003</v>
      </c>
      <c r="E14" s="31">
        <v>14.766</v>
      </c>
      <c r="F14" s="32">
        <v>99.227000000000004</v>
      </c>
      <c r="G14" s="20">
        <f>((F14*100)/E14)-100</f>
        <v>571.99647839631587</v>
      </c>
      <c r="H14" s="21">
        <f t="shared" si="1"/>
        <v>166.77510418066947</v>
      </c>
    </row>
    <row r="15" spans="2:8" ht="15" customHeight="1" x14ac:dyDescent="0.2">
      <c r="B15" s="23" t="s">
        <v>15</v>
      </c>
      <c r="C15" s="12">
        <v>10288.700000000001</v>
      </c>
      <c r="D15" s="13">
        <v>17153.561999999998</v>
      </c>
      <c r="E15" s="13">
        <v>16635.875</v>
      </c>
      <c r="F15" s="14">
        <v>12141.856</v>
      </c>
      <c r="G15" s="27">
        <f t="shared" si="0"/>
        <v>-27.01402240639581</v>
      </c>
      <c r="H15" s="25">
        <f t="shared" si="1"/>
        <v>18.011566087066399</v>
      </c>
    </row>
    <row r="16" spans="2:8" ht="15" customHeight="1" x14ac:dyDescent="0.2">
      <c r="B16" s="16" t="s">
        <v>9</v>
      </c>
      <c r="C16" s="28">
        <v>1683.7429999999999</v>
      </c>
      <c r="D16" s="18">
        <v>3041.8040000000001</v>
      </c>
      <c r="E16" s="18">
        <v>4674.5439999999999</v>
      </c>
      <c r="F16" s="19">
        <v>3207.2649999999999</v>
      </c>
      <c r="G16" s="20">
        <f t="shared" si="0"/>
        <v>-31.388708716828845</v>
      </c>
      <c r="H16" s="21">
        <f t="shared" si="1"/>
        <v>90.484236608556074</v>
      </c>
    </row>
    <row r="17" spans="2:11" ht="15" customHeight="1" x14ac:dyDescent="0.2">
      <c r="B17" s="16" t="s">
        <v>10</v>
      </c>
      <c r="C17" s="17">
        <v>1296.0250000000001</v>
      </c>
      <c r="D17" s="21">
        <v>4129.6530000000002</v>
      </c>
      <c r="E17" s="21">
        <v>3534.4579999999996</v>
      </c>
      <c r="F17" s="22">
        <v>1943.8679999999999</v>
      </c>
      <c r="G17" s="20">
        <f>((F17*100)/E17)-100</f>
        <v>-45.002373772725548</v>
      </c>
      <c r="H17" s="21">
        <f>((F17*100)/C17)-100</f>
        <v>49.986921548581222</v>
      </c>
    </row>
    <row r="18" spans="2:11" ht="15" customHeight="1" x14ac:dyDescent="0.2">
      <c r="B18" s="33" t="s">
        <v>16</v>
      </c>
      <c r="C18" s="30">
        <v>7308.9319999999998</v>
      </c>
      <c r="D18" s="31">
        <v>9982.1049999999996</v>
      </c>
      <c r="E18" s="31">
        <v>8426.8729999999996</v>
      </c>
      <c r="F18" s="32">
        <v>6990.723</v>
      </c>
      <c r="G18" s="34">
        <f t="shared" si="0"/>
        <v>-17.04250200519219</v>
      </c>
      <c r="H18" s="31">
        <f t="shared" si="1"/>
        <v>-4.3537003764708686</v>
      </c>
    </row>
    <row r="19" spans="2:11" ht="15" customHeight="1" x14ac:dyDescent="0.2">
      <c r="B19" s="16" t="s">
        <v>17</v>
      </c>
      <c r="C19" s="28">
        <v>562.64599999999996</v>
      </c>
      <c r="D19" s="21">
        <v>4792.1120000000001</v>
      </c>
      <c r="E19" s="21">
        <v>2594.1419999999998</v>
      </c>
      <c r="F19" s="22">
        <v>1247.4079999999999</v>
      </c>
      <c r="G19" s="20">
        <f t="shared" si="0"/>
        <v>-51.914428739829972</v>
      </c>
      <c r="H19" s="21">
        <f>((F19*100)/C19)-100</f>
        <v>121.70387774906425</v>
      </c>
    </row>
    <row r="20" spans="2:11" ht="15" customHeight="1" x14ac:dyDescent="0.2">
      <c r="B20" s="16" t="s">
        <v>18</v>
      </c>
      <c r="C20" s="17">
        <v>149.11000000000001</v>
      </c>
      <c r="D20" s="21">
        <v>216.58</v>
      </c>
      <c r="E20" s="21">
        <v>26.013000000000002</v>
      </c>
      <c r="F20" s="22">
        <v>36.470999999999997</v>
      </c>
      <c r="G20" s="20">
        <f t="shared" si="0"/>
        <v>40.202975435359207</v>
      </c>
      <c r="H20" s="21">
        <f t="shared" si="1"/>
        <v>-75.540875863456506</v>
      </c>
    </row>
    <row r="21" spans="2:11" ht="15" customHeight="1" x14ac:dyDescent="0.2">
      <c r="B21" s="16" t="s">
        <v>19</v>
      </c>
      <c r="C21" s="17">
        <v>805.18</v>
      </c>
      <c r="D21" s="21">
        <v>1257.846</v>
      </c>
      <c r="E21" s="21">
        <v>768.77599999999995</v>
      </c>
      <c r="F21" s="22">
        <v>299.471</v>
      </c>
      <c r="G21" s="20">
        <f t="shared" si="0"/>
        <v>-61.045740241630853</v>
      </c>
      <c r="H21" s="21">
        <f>((F21*100)/C21)-100</f>
        <v>-62.806949998758043</v>
      </c>
    </row>
    <row r="22" spans="2:11" ht="15" customHeight="1" x14ac:dyDescent="0.2">
      <c r="B22" s="16" t="s">
        <v>20</v>
      </c>
      <c r="C22" s="17">
        <v>490.68</v>
      </c>
      <c r="D22" s="21">
        <v>163.09</v>
      </c>
      <c r="E22" s="21">
        <v>200.06</v>
      </c>
      <c r="F22" s="22">
        <v>251.93</v>
      </c>
      <c r="G22" s="20">
        <f>((F22*100)/E22)-100</f>
        <v>25.927221833449963</v>
      </c>
      <c r="H22" s="21">
        <f t="shared" si="1"/>
        <v>-48.656965843319476</v>
      </c>
    </row>
    <row r="23" spans="2:11" ht="15" customHeight="1" x14ac:dyDescent="0.2">
      <c r="B23" s="35" t="s">
        <v>21</v>
      </c>
      <c r="C23" s="28">
        <v>439.78100000000001</v>
      </c>
      <c r="D23" s="18">
        <v>1164.296</v>
      </c>
      <c r="E23" s="18">
        <v>2244.1999999999998</v>
      </c>
      <c r="F23" s="19">
        <v>919.33600000000001</v>
      </c>
      <c r="G23" s="36">
        <f t="shared" si="0"/>
        <v>-59.03502361643347</v>
      </c>
      <c r="H23" s="37">
        <f>((F23*100)/C23)-100</f>
        <v>109.04404692335504</v>
      </c>
    </row>
    <row r="24" spans="2:11" ht="15" customHeight="1" x14ac:dyDescent="0.2">
      <c r="B24" s="16" t="s">
        <v>22</v>
      </c>
      <c r="C24" s="38">
        <v>338.80399999999997</v>
      </c>
      <c r="D24" s="39">
        <v>2342.0859999999998</v>
      </c>
      <c r="E24" s="39">
        <v>4036.326</v>
      </c>
      <c r="F24" s="40">
        <v>952.38400000000001</v>
      </c>
      <c r="G24" s="20">
        <f>((F24*100)/E24)-100</f>
        <v>-76.404680890492983</v>
      </c>
      <c r="H24" s="21">
        <f>((F24*100)/C24)-100</f>
        <v>181.10175794854842</v>
      </c>
    </row>
    <row r="25" spans="2:11" ht="15" customHeight="1" x14ac:dyDescent="0.2">
      <c r="B25" s="35" t="s">
        <v>23</v>
      </c>
      <c r="C25" s="41">
        <v>291.94299999999998</v>
      </c>
      <c r="D25" s="37">
        <v>9064.9660000000003</v>
      </c>
      <c r="E25" s="37">
        <v>757.34799999999996</v>
      </c>
      <c r="F25" s="42">
        <v>2247.2860000000001</v>
      </c>
      <c r="G25" s="36">
        <f>((F25*100)/E25)-100</f>
        <v>196.73096119617406</v>
      </c>
      <c r="H25" s="37">
        <f t="shared" si="1"/>
        <v>669.76875622981208</v>
      </c>
    </row>
    <row r="26" spans="2:11" ht="15" customHeight="1" x14ac:dyDescent="0.2">
      <c r="B26" s="43" t="s">
        <v>24</v>
      </c>
      <c r="C26" s="44">
        <v>33268.355000000003</v>
      </c>
      <c r="D26" s="44">
        <v>137209.755</v>
      </c>
      <c r="E26" s="44">
        <v>112860.12100000001</v>
      </c>
      <c r="F26" s="44">
        <v>55259.875</v>
      </c>
      <c r="G26" s="45">
        <f t="shared" si="0"/>
        <v>-51.03684586692939</v>
      </c>
      <c r="H26" s="46">
        <f>((F26*100)/C26)-100</f>
        <v>66.103418699241359</v>
      </c>
    </row>
    <row r="27" spans="2:11" ht="15" customHeight="1" x14ac:dyDescent="0.2">
      <c r="B27" s="47"/>
      <c r="C27" s="48"/>
      <c r="D27" s="48"/>
      <c r="E27" s="48"/>
      <c r="F27" s="48"/>
      <c r="G27" s="48"/>
      <c r="H27" s="48"/>
    </row>
    <row r="28" spans="2:11" s="50" customFormat="1" ht="15" customHeight="1" x14ac:dyDescent="0.2">
      <c r="B28" s="49" t="str">
        <f>[1]bendras!B36</f>
        <v>* duomenys surinkti iš grūdų ir (arba) aliejinių augalų sėklų prekybos ir perdirbimo įmonių</v>
      </c>
      <c r="C28" s="49"/>
      <c r="D28" s="49"/>
      <c r="E28" s="49"/>
      <c r="F28" s="49"/>
      <c r="G28" s="49"/>
    </row>
    <row r="29" spans="2:11" s="50" customFormat="1" ht="15" customHeight="1" x14ac:dyDescent="0.2">
      <c r="B29" s="49" t="s">
        <v>27</v>
      </c>
      <c r="C29" s="49"/>
      <c r="D29" s="49"/>
      <c r="E29" s="49"/>
      <c r="F29" s="49"/>
      <c r="G29" s="49"/>
      <c r="H29" s="51"/>
      <c r="I29" s="51"/>
      <c r="J29" s="51"/>
      <c r="K29" s="51"/>
    </row>
    <row r="30" spans="2:11" s="50" customFormat="1" ht="15" customHeight="1" x14ac:dyDescent="0.2">
      <c r="B30" s="49" t="s">
        <v>28</v>
      </c>
      <c r="C30" s="49"/>
      <c r="D30" s="49"/>
      <c r="E30" s="49"/>
      <c r="F30" s="49"/>
      <c r="G30" s="49"/>
      <c r="H30" s="51"/>
      <c r="I30" s="51"/>
      <c r="J30" s="51"/>
      <c r="K30" s="51"/>
    </row>
    <row r="31" spans="2:11" s="50" customFormat="1" ht="15" customHeight="1" x14ac:dyDescent="0.2">
      <c r="G31" s="52" t="s">
        <v>25</v>
      </c>
      <c r="H31" s="52"/>
    </row>
    <row r="32" spans="2:11" s="50" customFormat="1" ht="15" customHeight="1" x14ac:dyDescent="0.2">
      <c r="C32" s="53" t="s">
        <v>26</v>
      </c>
      <c r="D32" s="53"/>
      <c r="E32" s="53"/>
      <c r="F32" s="53"/>
      <c r="G32" s="53"/>
      <c r="H32" s="53"/>
    </row>
    <row r="33" s="50" customFormat="1" ht="15" customHeight="1" x14ac:dyDescent="0.2"/>
  </sheetData>
  <mergeCells count="9">
    <mergeCell ref="B29:G29"/>
    <mergeCell ref="B30:G30"/>
    <mergeCell ref="G31:H31"/>
    <mergeCell ref="C32:H32"/>
    <mergeCell ref="B2:H2"/>
    <mergeCell ref="B4:B5"/>
    <mergeCell ref="D4:F4"/>
    <mergeCell ref="G4:H4"/>
    <mergeCell ref="B28:G2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 supirkimas Lietuvoje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2026-07-20T13:02:43Z</dcterms:created>
  <dcterms:modified xsi:type="dcterms:W3CDTF">2026-07-20T13:03:54Z</dcterms:modified>
</cp:coreProperties>
</file>