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13_ncr:1_{F43AFDBC-C6C9-433A-8A00-CF08D920D153}" xr6:coauthVersionLast="47" xr6:coauthVersionMax="47" xr10:uidLastSave="{00000000-0000-0000-0000-000000000000}"/>
  <bookViews>
    <workbookView xWindow="-108" yWindow="-108" windowWidth="23256" windowHeight="13896" xr2:uid="{F11CD7C1-6AF4-494E-A20A-FB5B5730D23D}"/>
  </bookViews>
  <sheets>
    <sheet name="Grūdų importas į Lietuvą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1" l="1"/>
  <c r="H16" i="1"/>
  <c r="G16" i="1"/>
  <c r="H15" i="1"/>
  <c r="G15" i="1"/>
  <c r="H14" i="1"/>
  <c r="G14" i="1"/>
  <c r="H13" i="1"/>
  <c r="G13" i="1"/>
  <c r="G7" i="1"/>
  <c r="H6" i="1"/>
  <c r="G6" i="1"/>
  <c r="B2" i="1"/>
</calcChain>
</file>

<file path=xl/sharedStrings.xml><?xml version="1.0" encoding="utf-8"?>
<sst xmlns="http://schemas.openxmlformats.org/spreadsheetml/2006/main" count="34" uniqueCount="22">
  <si>
    <t xml:space="preserve">                       Data
Grūdai</t>
  </si>
  <si>
    <t>Pokytis, %</t>
  </si>
  <si>
    <t>birželis</t>
  </si>
  <si>
    <t>balandis</t>
  </si>
  <si>
    <t>gegužė</t>
  </si>
  <si>
    <t>mėnesio**</t>
  </si>
  <si>
    <t>metų***</t>
  </si>
  <si>
    <t>Kviečiai</t>
  </si>
  <si>
    <t xml:space="preserve">   II klasė</t>
  </si>
  <si>
    <t xml:space="preserve">   III klasė</t>
  </si>
  <si>
    <t>-</t>
  </si>
  <si>
    <t xml:space="preserve">   IV klasė</t>
  </si>
  <si>
    <t>Miežiai</t>
  </si>
  <si>
    <t xml:space="preserve">   salykliniai</t>
  </si>
  <si>
    <t>Grikiai</t>
  </si>
  <si>
    <t>Kukurūzai</t>
  </si>
  <si>
    <t>Rapsai</t>
  </si>
  <si>
    <t>Iš viso</t>
  </si>
  <si>
    <t>Šaltinis ŽŪDC (LŽŪMPRIS)</t>
  </si>
  <si>
    <t>Naudojant ŽŪDC (LŽŪMPRIS) duomenis, būtina nurodyti šaltinį.</t>
  </si>
  <si>
    <t>** lyginant  2026 m. birželio mėn. su 2026 m. gegužės mėn.</t>
  </si>
  <si>
    <t>*** lyginant 2026 m. birželio mėn. su  2025 m. birželio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</si>
</sst>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theme="0" tint="-0.2499465926084170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theme="0" tint="-0.24994659260841701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 style="thin">
        <color indexed="22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 style="thin">
        <color indexed="9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 indent="1"/>
    </xf>
    <xf numFmtId="4" fontId="4" fillId="0" borderId="11" xfId="0" applyNumberFormat="1" applyFont="1" applyBorder="1" applyAlignment="1">
      <alignment horizontal="right" vertical="center" wrapText="1" indent="1"/>
    </xf>
    <xf numFmtId="4" fontId="4" fillId="0" borderId="9" xfId="0" applyNumberFormat="1" applyFont="1" applyBorder="1" applyAlignment="1">
      <alignment horizontal="right" vertical="center" wrapText="1" indent="1"/>
    </xf>
    <xf numFmtId="4" fontId="4" fillId="0" borderId="12" xfId="0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left" vertical="center" wrapText="1"/>
    </xf>
    <xf numFmtId="4" fontId="3" fillId="0" borderId="13" xfId="0" applyNumberFormat="1" applyFont="1" applyBorder="1" applyAlignment="1">
      <alignment horizontal="right" vertical="center" wrapText="1" indent="1"/>
    </xf>
    <xf numFmtId="4" fontId="3" fillId="0" borderId="14" xfId="0" applyNumberFormat="1" applyFont="1" applyBorder="1" applyAlignment="1">
      <alignment horizontal="right" vertical="center" wrapText="1" indent="1"/>
    </xf>
    <xf numFmtId="4" fontId="3" fillId="0" borderId="0" xfId="0" applyNumberFormat="1" applyFont="1" applyAlignment="1">
      <alignment horizontal="right" vertical="center" wrapText="1" indent="1"/>
    </xf>
    <xf numFmtId="4" fontId="3" fillId="0" borderId="15" xfId="0" applyNumberFormat="1" applyFont="1" applyBorder="1" applyAlignment="1">
      <alignment horizontal="right" vertical="center" wrapText="1" indent="1"/>
    </xf>
    <xf numFmtId="0" fontId="4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right" vertical="center" wrapText="1" indent="1"/>
    </xf>
    <xf numFmtId="4" fontId="3" fillId="0" borderId="18" xfId="0" applyNumberFormat="1" applyFont="1" applyBorder="1" applyAlignment="1">
      <alignment horizontal="right" vertical="center" wrapText="1" indent="1"/>
    </xf>
    <xf numFmtId="4" fontId="3" fillId="0" borderId="16" xfId="0" applyNumberFormat="1" applyFont="1" applyBorder="1" applyAlignment="1">
      <alignment horizontal="right" vertical="center" wrapText="1" indent="1"/>
    </xf>
    <xf numFmtId="4" fontId="4" fillId="0" borderId="19" xfId="0" applyNumberFormat="1" applyFont="1" applyBorder="1" applyAlignment="1">
      <alignment horizontal="right" vertical="center" wrapText="1" indent="1"/>
    </xf>
    <xf numFmtId="4" fontId="4" fillId="0" borderId="18" xfId="0" applyNumberFormat="1" applyFont="1" applyBorder="1" applyAlignment="1">
      <alignment horizontal="right" vertical="center" wrapText="1" indent="1"/>
    </xf>
    <xf numFmtId="4" fontId="4" fillId="0" borderId="16" xfId="0" applyNumberFormat="1" applyFont="1" applyBorder="1" applyAlignment="1">
      <alignment horizontal="right" vertical="center" wrapText="1" indent="1"/>
    </xf>
    <xf numFmtId="4" fontId="3" fillId="0" borderId="20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 indent="1"/>
    </xf>
    <xf numFmtId="4" fontId="3" fillId="0" borderId="11" xfId="0" applyNumberFormat="1" applyFont="1" applyBorder="1" applyAlignment="1">
      <alignment horizontal="right" vertical="center" wrapText="1" indent="1"/>
    </xf>
    <xf numFmtId="4" fontId="3" fillId="0" borderId="9" xfId="0" applyNumberFormat="1" applyFont="1" applyBorder="1" applyAlignment="1">
      <alignment horizontal="right" vertical="center" wrapText="1" indent="1"/>
    </xf>
    <xf numFmtId="4" fontId="3" fillId="0" borderId="12" xfId="0" applyNumberFormat="1" applyFont="1" applyBorder="1" applyAlignment="1">
      <alignment horizontal="right" vertical="center" wrapText="1" indent="1"/>
    </xf>
    <xf numFmtId="0" fontId="3" fillId="0" borderId="21" xfId="0" applyFont="1" applyBorder="1" applyAlignment="1">
      <alignment horizontal="left" vertical="center" wrapText="1"/>
    </xf>
    <xf numFmtId="4" fontId="3" fillId="0" borderId="22" xfId="0" applyNumberFormat="1" applyFont="1" applyBorder="1" applyAlignment="1">
      <alignment horizontal="right" vertical="center" wrapText="1" indent="1"/>
    </xf>
    <xf numFmtId="4" fontId="3" fillId="0" borderId="23" xfId="0" applyNumberFormat="1" applyFont="1" applyBorder="1" applyAlignment="1">
      <alignment horizontal="right" vertical="center" wrapText="1" indent="1"/>
    </xf>
    <xf numFmtId="4" fontId="3" fillId="0" borderId="21" xfId="0" applyNumberFormat="1" applyFont="1" applyBorder="1" applyAlignment="1">
      <alignment horizontal="right" vertical="center" wrapText="1" indent="1"/>
    </xf>
    <xf numFmtId="4" fontId="3" fillId="0" borderId="24" xfId="0" applyNumberFormat="1" applyFont="1" applyBorder="1" applyAlignment="1">
      <alignment horizontal="right" vertical="center" wrapText="1" indent="1"/>
    </xf>
    <xf numFmtId="0" fontId="4" fillId="2" borderId="0" xfId="0" applyFont="1" applyFill="1" applyAlignment="1">
      <alignment vertical="center"/>
    </xf>
    <xf numFmtId="4" fontId="4" fillId="2" borderId="25" xfId="0" applyNumberFormat="1" applyFont="1" applyFill="1" applyBorder="1" applyAlignment="1">
      <alignment horizontal="right" vertical="center" wrapText="1" indent="1"/>
    </xf>
    <xf numFmtId="4" fontId="4" fillId="2" borderId="26" xfId="0" applyNumberFormat="1" applyFont="1" applyFill="1" applyBorder="1" applyAlignment="1">
      <alignment horizontal="right" vertical="center" wrapText="1" indent="1"/>
    </xf>
    <xf numFmtId="4" fontId="4" fillId="2" borderId="27" xfId="0" applyNumberFormat="1" applyFont="1" applyFill="1" applyBorder="1" applyAlignment="1">
      <alignment horizontal="right" vertical="center" wrapText="1" indent="1"/>
    </xf>
    <xf numFmtId="4" fontId="4" fillId="2" borderId="28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Importas/importas2026_6men.xlsx" TargetMode="External"/><Relationship Id="rId2" Type="http://schemas.openxmlformats.org/officeDocument/2006/relationships/externalLinkPath" Target="file:///C:\Rinka\imones\2026\GS-2suvestines\Importas\importas2026_6men.xlsx" TargetMode="External"/><Relationship Id="rId1" Type="http://schemas.openxmlformats.org/officeDocument/2006/relationships/externalLinkPath" Target="/Rinka/imones/2026/GS-2suvestines/Importas/importas2026_6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6men"/>
      <sheetName val="2026_4men"/>
      <sheetName val="2026_ 5men"/>
      <sheetName val="2026_6men"/>
      <sheetName val="bendras1"/>
      <sheetName val="Sheet1"/>
      <sheetName val="Grūdų importas į Lietuvą"/>
    </sheetNames>
    <sheetDataSet>
      <sheetData sheetId="0"/>
      <sheetData sheetId="1"/>
      <sheetData sheetId="2"/>
      <sheetData sheetId="3"/>
      <sheetData sheetId="4">
        <row r="4">
          <cell r="B4" t="str">
            <v>Grūdų ir rapsų importas į Lietuvą*  2025 m.  birželio – 2026 m. birželio mėn., tonomis</v>
          </cell>
        </row>
        <row r="38">
          <cell r="B38" t="str">
            <v>* duomenys surinkti iš grūdų ir (arba) aliejinių augalų sėklų prekybos ir perdirbimo įmonių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54E25-0BE2-4A8A-BB53-6538C892D422}">
  <dimension ref="B2:J22"/>
  <sheetViews>
    <sheetView showGridLines="0" showRowColHeaders="0" tabSelected="1" workbookViewId="0">
      <selection activeCell="K29" sqref="K29"/>
    </sheetView>
  </sheetViews>
  <sheetFormatPr defaultColWidth="8.88671875" defaultRowHeight="15" customHeight="1" x14ac:dyDescent="0.2"/>
  <cols>
    <col min="1" max="1" width="3.6640625" style="1" customWidth="1"/>
    <col min="2" max="2" width="14.109375" style="1" customWidth="1"/>
    <col min="3" max="3" width="9.33203125" style="1" bestFit="1" customWidth="1"/>
    <col min="4" max="5" width="10" style="1" bestFit="1" customWidth="1"/>
    <col min="6" max="6" width="10.33203125" style="1" customWidth="1"/>
    <col min="7" max="7" width="9.33203125" style="1" customWidth="1"/>
    <col min="8" max="8" width="9.33203125" style="1" bestFit="1" customWidth="1"/>
    <col min="9" max="16384" width="8.88671875" style="1"/>
  </cols>
  <sheetData>
    <row r="2" spans="2:8" ht="15" customHeight="1" x14ac:dyDescent="0.2">
      <c r="B2" s="44" t="str">
        <f>[1]bendras1!B4</f>
        <v>Grūdų ir rapsų importas į Lietuvą*  2025 m.  birželio – 2026 m. birželio mėn., tonomis</v>
      </c>
      <c r="C2" s="44"/>
      <c r="D2" s="44"/>
      <c r="E2" s="44"/>
      <c r="F2" s="44"/>
      <c r="G2" s="44"/>
      <c r="H2" s="44"/>
    </row>
    <row r="4" spans="2:8" ht="15" customHeight="1" x14ac:dyDescent="0.2">
      <c r="B4" s="45" t="s">
        <v>0</v>
      </c>
      <c r="C4" s="2">
        <v>2025</v>
      </c>
      <c r="D4" s="46">
        <v>2026</v>
      </c>
      <c r="E4" s="46"/>
      <c r="F4" s="47"/>
      <c r="G4" s="48" t="s">
        <v>1</v>
      </c>
      <c r="H4" s="46"/>
    </row>
    <row r="5" spans="2:8" ht="15" customHeight="1" x14ac:dyDescent="0.2">
      <c r="B5" s="45"/>
      <c r="C5" s="3" t="s">
        <v>2</v>
      </c>
      <c r="D5" s="3" t="s">
        <v>3</v>
      </c>
      <c r="E5" s="3" t="s">
        <v>4</v>
      </c>
      <c r="F5" s="3" t="s">
        <v>2</v>
      </c>
      <c r="G5" s="4" t="s">
        <v>5</v>
      </c>
      <c r="H5" s="5" t="s">
        <v>6</v>
      </c>
    </row>
    <row r="6" spans="2:8" ht="15" customHeight="1" x14ac:dyDescent="0.2">
      <c r="B6" s="6" t="s">
        <v>7</v>
      </c>
      <c r="C6" s="7">
        <v>1978.6399999999999</v>
      </c>
      <c r="D6" s="8">
        <v>26637.87</v>
      </c>
      <c r="E6" s="9">
        <v>87846.716</v>
      </c>
      <c r="F6" s="10">
        <v>75650.05</v>
      </c>
      <c r="G6" s="8">
        <f>((F6*100)/E6)-100</f>
        <v>-13.884031817421615</v>
      </c>
      <c r="H6" s="9">
        <f>((F6*100)/C6)-100</f>
        <v>3723.3357255488622</v>
      </c>
    </row>
    <row r="7" spans="2:8" ht="15" customHeight="1" x14ac:dyDescent="0.2">
      <c r="B7" s="11" t="s">
        <v>8</v>
      </c>
      <c r="C7" s="12">
        <v>0</v>
      </c>
      <c r="D7" s="13">
        <v>7801.63</v>
      </c>
      <c r="E7" s="14">
        <v>55127.64</v>
      </c>
      <c r="F7" s="15">
        <v>75650.05</v>
      </c>
      <c r="G7" s="13">
        <f t="shared" ref="G7" si="0">((F7*100)/E7)-100</f>
        <v>37.227078830147633</v>
      </c>
      <c r="H7" s="14" t="s">
        <v>10</v>
      </c>
    </row>
    <row r="8" spans="2:8" ht="15" customHeight="1" x14ac:dyDescent="0.2">
      <c r="B8" s="11" t="s">
        <v>9</v>
      </c>
      <c r="C8" s="12">
        <v>1101.3</v>
      </c>
      <c r="D8" s="13">
        <v>266.04000000000002</v>
      </c>
      <c r="E8" s="14">
        <v>0</v>
      </c>
      <c r="F8" s="15">
        <v>0</v>
      </c>
      <c r="G8" s="13" t="s">
        <v>10</v>
      </c>
      <c r="H8" s="14" t="s">
        <v>10</v>
      </c>
    </row>
    <row r="9" spans="2:8" ht="15" customHeight="1" x14ac:dyDescent="0.2">
      <c r="B9" s="11" t="s">
        <v>11</v>
      </c>
      <c r="C9" s="12">
        <v>877.33999999999992</v>
      </c>
      <c r="D9" s="13">
        <v>18570.2</v>
      </c>
      <c r="E9" s="14">
        <v>32719.076000000001</v>
      </c>
      <c r="F9" s="15">
        <v>0</v>
      </c>
      <c r="G9" s="13" t="s">
        <v>10</v>
      </c>
      <c r="H9" s="14" t="s">
        <v>10</v>
      </c>
    </row>
    <row r="10" spans="2:8" ht="15" customHeight="1" x14ac:dyDescent="0.2">
      <c r="B10" s="16" t="s">
        <v>12</v>
      </c>
      <c r="C10" s="17">
        <v>562.41999999999996</v>
      </c>
      <c r="D10" s="18">
        <v>31</v>
      </c>
      <c r="E10" s="19">
        <v>0</v>
      </c>
      <c r="F10" s="20">
        <v>0</v>
      </c>
      <c r="G10" s="21" t="s">
        <v>10</v>
      </c>
      <c r="H10" s="22" t="s">
        <v>10</v>
      </c>
    </row>
    <row r="11" spans="2:8" ht="15" customHeight="1" x14ac:dyDescent="0.2">
      <c r="B11" s="11" t="s">
        <v>8</v>
      </c>
      <c r="C11" s="12">
        <v>320.94</v>
      </c>
      <c r="D11" s="14">
        <v>31</v>
      </c>
      <c r="E11" s="14">
        <v>0</v>
      </c>
      <c r="F11" s="15">
        <v>0</v>
      </c>
      <c r="G11" s="23" t="s">
        <v>10</v>
      </c>
      <c r="H11" s="14" t="s">
        <v>10</v>
      </c>
    </row>
    <row r="12" spans="2:8" ht="15" customHeight="1" x14ac:dyDescent="0.2">
      <c r="B12" s="24" t="s">
        <v>13</v>
      </c>
      <c r="C12" s="25">
        <v>241.48</v>
      </c>
      <c r="D12" s="26">
        <v>0</v>
      </c>
      <c r="E12" s="27">
        <v>0</v>
      </c>
      <c r="F12" s="28">
        <v>0</v>
      </c>
      <c r="G12" s="26" t="s">
        <v>10</v>
      </c>
      <c r="H12" s="27" t="s">
        <v>10</v>
      </c>
    </row>
    <row r="13" spans="2:8" ht="15" customHeight="1" x14ac:dyDescent="0.2">
      <c r="B13" s="11" t="s">
        <v>14</v>
      </c>
      <c r="C13" s="12">
        <v>326</v>
      </c>
      <c r="D13" s="14">
        <v>2560</v>
      </c>
      <c r="E13" s="14">
        <v>1105.0999999999999</v>
      </c>
      <c r="F13" s="15">
        <v>1419.75</v>
      </c>
      <c r="G13" s="13">
        <f t="shared" ref="G13:G16" si="1">((F13*100)/E13)-100</f>
        <v>28.472536422043277</v>
      </c>
      <c r="H13" s="14">
        <f t="shared" ref="H13:H14" si="2">((F13*100)/C13)-100</f>
        <v>335.50613496932516</v>
      </c>
    </row>
    <row r="14" spans="2:8" ht="15" customHeight="1" x14ac:dyDescent="0.2">
      <c r="B14" s="11" t="s">
        <v>15</v>
      </c>
      <c r="C14" s="12">
        <v>157.62</v>
      </c>
      <c r="D14" s="14">
        <v>2736.28</v>
      </c>
      <c r="E14" s="14">
        <v>2249.886</v>
      </c>
      <c r="F14" s="15">
        <v>819.84</v>
      </c>
      <c r="G14" s="13">
        <f>((F14*100)/E14)-100</f>
        <v>-63.560820414901023</v>
      </c>
      <c r="H14" s="14">
        <f t="shared" si="2"/>
        <v>420.13703844689758</v>
      </c>
    </row>
    <row r="15" spans="2:8" ht="15" customHeight="1" x14ac:dyDescent="0.2">
      <c r="B15" s="29" t="s">
        <v>16</v>
      </c>
      <c r="C15" s="30">
        <v>82.04</v>
      </c>
      <c r="D15" s="31">
        <v>2129.5079999999998</v>
      </c>
      <c r="E15" s="32">
        <v>157.22</v>
      </c>
      <c r="F15" s="33">
        <v>3150</v>
      </c>
      <c r="G15" s="18">
        <f t="shared" si="1"/>
        <v>1903.5618878005344</v>
      </c>
      <c r="H15" s="19">
        <f>((F15*100)/C15)-100</f>
        <v>3739.5904436860064</v>
      </c>
    </row>
    <row r="16" spans="2:8" ht="15" customHeight="1" x14ac:dyDescent="0.2">
      <c r="B16" s="34" t="s">
        <v>17</v>
      </c>
      <c r="C16" s="35">
        <v>3129.9350000000004</v>
      </c>
      <c r="D16" s="36">
        <v>34577.658000000003</v>
      </c>
      <c r="E16" s="36">
        <v>97634.122000000003</v>
      </c>
      <c r="F16" s="37">
        <v>81075.743000000002</v>
      </c>
      <c r="G16" s="38">
        <f t="shared" si="1"/>
        <v>-16.959622989184055</v>
      </c>
      <c r="H16" s="36">
        <f>((F16*100)/C16)-100</f>
        <v>2490.3331219338415</v>
      </c>
    </row>
    <row r="17" spans="2:10" ht="15" customHeight="1" x14ac:dyDescent="0.2">
      <c r="B17" s="39"/>
      <c r="C17" s="40"/>
      <c r="D17" s="40"/>
      <c r="E17" s="40"/>
      <c r="F17" s="40"/>
      <c r="G17" s="40"/>
      <c r="H17" s="40"/>
    </row>
    <row r="18" spans="2:10" ht="15" customHeight="1" x14ac:dyDescent="0.2">
      <c r="B18" s="42" t="str">
        <f>[1]bendras1!B38</f>
        <v>* duomenys surinkti iš grūdų ir (arba) aliejinių augalų sėklų prekybos ir perdirbimo įmonių</v>
      </c>
      <c r="C18" s="42"/>
      <c r="D18" s="42"/>
      <c r="E18" s="42"/>
      <c r="F18" s="42"/>
      <c r="G18" s="42"/>
      <c r="H18" s="42"/>
    </row>
    <row r="19" spans="2:10" ht="15" customHeight="1" x14ac:dyDescent="0.2">
      <c r="B19" s="42" t="s">
        <v>20</v>
      </c>
      <c r="C19" s="42"/>
      <c r="D19" s="42"/>
      <c r="E19" s="42"/>
      <c r="F19" s="42"/>
      <c r="G19" s="42"/>
    </row>
    <row r="20" spans="2:10" ht="15" customHeight="1" x14ac:dyDescent="0.2">
      <c r="B20" s="42" t="s">
        <v>21</v>
      </c>
      <c r="C20" s="42"/>
      <c r="D20" s="42"/>
      <c r="E20" s="42"/>
      <c r="F20" s="42"/>
      <c r="G20" s="42"/>
      <c r="H20" s="41"/>
      <c r="I20" s="41"/>
      <c r="J20" s="41"/>
    </row>
    <row r="21" spans="2:10" ht="15" customHeight="1" x14ac:dyDescent="0.2">
      <c r="G21" s="1" t="s">
        <v>18</v>
      </c>
    </row>
    <row r="22" spans="2:10" ht="15" customHeight="1" x14ac:dyDescent="0.2">
      <c r="B22" s="43" t="s">
        <v>19</v>
      </c>
      <c r="C22" s="43"/>
      <c r="D22" s="43"/>
      <c r="E22" s="43"/>
      <c r="F22" s="43"/>
      <c r="G22" s="43"/>
      <c r="H22" s="43"/>
    </row>
  </sheetData>
  <mergeCells count="8">
    <mergeCell ref="B20:G20"/>
    <mergeCell ref="B22:H22"/>
    <mergeCell ref="B2:H2"/>
    <mergeCell ref="B4:B5"/>
    <mergeCell ref="D4:F4"/>
    <mergeCell ref="G4:H4"/>
    <mergeCell ref="B18:H18"/>
    <mergeCell ref="B19:G19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importas į Lietuvą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2026-07-20T12:22:26Z</dcterms:created>
  <dcterms:modified xsi:type="dcterms:W3CDTF">2026-07-20T12:32:26Z</dcterms:modified>
</cp:coreProperties>
</file>