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liepa\"/>
    </mc:Choice>
  </mc:AlternateContent>
  <xr:revisionPtr revIDLastSave="0" documentId="8_{5CF333BF-83FC-4426-AD86-B0314C113BE7}" xr6:coauthVersionLast="47" xr6:coauthVersionMax="47" xr10:uidLastSave="{00000000-0000-0000-0000-000000000000}"/>
  <bookViews>
    <workbookView xWindow="-108" yWindow="-108" windowWidth="23256" windowHeight="13896" xr2:uid="{BBC14D30-269C-4F71-9DEA-EE680F1A0879}"/>
  </bookViews>
  <sheets>
    <sheet name="Grūdų eksportas Lietuvoj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3" i="1" l="1"/>
  <c r="G23" i="1"/>
  <c r="B25" i="1"/>
  <c r="G22" i="1"/>
  <c r="H21" i="1"/>
  <c r="G21" i="1"/>
  <c r="G20" i="1"/>
  <c r="H19" i="1"/>
  <c r="G19" i="1"/>
  <c r="H18" i="1"/>
  <c r="H17" i="1"/>
  <c r="G17" i="1"/>
  <c r="H16" i="1"/>
  <c r="G16" i="1"/>
  <c r="H15" i="1"/>
  <c r="G15" i="1"/>
  <c r="H14" i="1"/>
  <c r="G14" i="1"/>
  <c r="H12" i="1"/>
  <c r="G12" i="1"/>
  <c r="H11" i="1"/>
  <c r="G11" i="1"/>
  <c r="H10" i="1"/>
  <c r="G10" i="1"/>
  <c r="H9" i="1"/>
  <c r="H8" i="1"/>
  <c r="G8" i="1"/>
  <c r="H7" i="1"/>
  <c r="G7" i="1"/>
  <c r="H6" i="1"/>
  <c r="G6" i="1"/>
  <c r="B2" i="1"/>
</calcChain>
</file>

<file path=xl/sharedStrings.xml><?xml version="1.0" encoding="utf-8"?>
<sst xmlns="http://schemas.openxmlformats.org/spreadsheetml/2006/main" count="35" uniqueCount="28">
  <si>
    <t xml:space="preserve">                       Data
Grūdai</t>
  </si>
  <si>
    <t>Pokytis, %</t>
  </si>
  <si>
    <t>birželis</t>
  </si>
  <si>
    <t>balandis</t>
  </si>
  <si>
    <t>gegužė</t>
  </si>
  <si>
    <t>mėnesio**</t>
  </si>
  <si>
    <t>metų***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</si>
  <si>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</si>
  <si>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</si>
  <si>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</si>
  <si>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</si>
  <si>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</si>
  <si>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</si>
  <si>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</si>
  <si>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</si>
  <si>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</si>
  <si>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</si>
  <si>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</si>
  <si>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</si>
  <si>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</si>
  <si>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</si>
  <si>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</si>
  <si>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</si>
  <si>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Šaltinis ŽŪDC (LŽŪMPRIS)</t>
  </si>
  <si>
    <t>Naudojant ŽŪDC (LŽŪMPRIS) duomenis, būtina nurodyti šaltinį.</t>
  </si>
  <si>
    <t>-</t>
  </si>
  <si>
    <t>** lyginant  2026 m. birželio mėn. su 2026 m. gegužės mėn.</t>
  </si>
  <si>
    <t>*** lyginant 2026 m. birželio mėn. su  2025 m. birželio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</si>
</sst>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 indent="1"/>
    </xf>
    <xf numFmtId="4" fontId="4" fillId="0" borderId="11" xfId="0" applyNumberFormat="1" applyFont="1" applyBorder="1" applyAlignment="1">
      <alignment horizontal="right" vertical="center" wrapText="1" indent="1"/>
    </xf>
    <xf numFmtId="4" fontId="4" fillId="0" borderId="9" xfId="0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horizontal="left" vertical="center" wrapText="1"/>
    </xf>
    <xf numFmtId="4" fontId="3" fillId="0" borderId="12" xfId="0" applyNumberFormat="1" applyFont="1" applyBorder="1" applyAlignment="1">
      <alignment horizontal="right" vertical="center" wrapText="1" indent="1"/>
    </xf>
    <xf numFmtId="4" fontId="3" fillId="0" borderId="13" xfId="0" applyNumberFormat="1" applyFont="1" applyBorder="1" applyAlignment="1">
      <alignment horizontal="right" vertical="center" wrapText="1" indent="1"/>
    </xf>
    <xf numFmtId="4" fontId="3" fillId="0" borderId="0" xfId="0" applyNumberFormat="1" applyFont="1" applyAlignment="1">
      <alignment horizontal="right" vertical="center" wrapText="1" indent="1"/>
    </xf>
    <xf numFmtId="0" fontId="4" fillId="0" borderId="14" xfId="0" applyFont="1" applyBorder="1" applyAlignment="1">
      <alignment horizontal="left" vertical="center" wrapText="1"/>
    </xf>
    <xf numFmtId="4" fontId="4" fillId="0" borderId="15" xfId="0" applyNumberFormat="1" applyFont="1" applyBorder="1" applyAlignment="1">
      <alignment horizontal="right" vertical="center" wrapText="1" indent="1"/>
    </xf>
    <xf numFmtId="4" fontId="4" fillId="0" borderId="14" xfId="0" applyNumberFormat="1" applyFont="1" applyBorder="1" applyAlignment="1">
      <alignment horizontal="right" vertical="center" wrapText="1" indent="1"/>
    </xf>
    <xf numFmtId="4" fontId="4" fillId="0" borderId="16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 wrapText="1" indent="1"/>
    </xf>
    <xf numFmtId="4" fontId="3" fillId="0" borderId="9" xfId="0" applyNumberFormat="1" applyFont="1" applyBorder="1" applyAlignment="1">
      <alignment horizontal="right" vertical="center" wrapText="1" indent="1"/>
    </xf>
    <xf numFmtId="4" fontId="3" fillId="0" borderId="11" xfId="0" applyNumberFormat="1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left" vertical="center" wrapText="1"/>
    </xf>
    <xf numFmtId="4" fontId="3" fillId="0" borderId="18" xfId="0" applyNumberFormat="1" applyFont="1" applyBorder="1" applyAlignment="1">
      <alignment horizontal="right" vertical="center" wrapText="1" indent="1"/>
    </xf>
    <xf numFmtId="4" fontId="3" fillId="0" borderId="19" xfId="0" applyNumberFormat="1" applyFont="1" applyBorder="1" applyAlignment="1">
      <alignment horizontal="right" vertical="center" wrapText="1" indent="1"/>
    </xf>
    <xf numFmtId="4" fontId="3" fillId="0" borderId="17" xfId="0" applyNumberFormat="1" applyFont="1" applyBorder="1" applyAlignment="1">
      <alignment horizontal="right" vertical="center" wrapText="1" indent="1"/>
    </xf>
    <xf numFmtId="4" fontId="3" fillId="0" borderId="20" xfId="0" applyNumberFormat="1" applyFont="1" applyBorder="1" applyAlignment="1">
      <alignment horizontal="right" vertical="center" wrapText="1" indent="1"/>
    </xf>
    <xf numFmtId="4" fontId="3" fillId="0" borderId="21" xfId="0" applyNumberFormat="1" applyFont="1" applyBorder="1" applyAlignment="1">
      <alignment horizontal="right" vertical="center" wrapText="1" indent="1"/>
    </xf>
    <xf numFmtId="0" fontId="4" fillId="2" borderId="0" xfId="0" applyFont="1" applyFill="1" applyAlignment="1">
      <alignment vertical="center"/>
    </xf>
    <xf numFmtId="4" fontId="4" fillId="2" borderId="22" xfId="0" applyNumberFormat="1" applyFont="1" applyFill="1" applyBorder="1" applyAlignment="1">
      <alignment horizontal="right" vertical="center" wrapText="1" indent="1"/>
    </xf>
    <xf numFmtId="4" fontId="4" fillId="2" borderId="23" xfId="0" applyNumberFormat="1" applyFont="1" applyFill="1" applyBorder="1" applyAlignment="1">
      <alignment horizontal="right" vertical="center" wrapText="1" indent="1"/>
    </xf>
    <xf numFmtId="4" fontId="4" fillId="2" borderId="24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 wrapText="1" indent="1"/>
    </xf>
    <xf numFmtId="164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Eksportas/eksportas2026_6men.xlsx" TargetMode="External"/><Relationship Id="rId2" Type="http://schemas.openxmlformats.org/officeDocument/2006/relationships/externalLinkPath" Target="file:///C:\Rinka\imones\2026\GS-2suvestines\Eksportas\eksportas2026_6men.xlsx" TargetMode="External"/><Relationship Id="rId1" Type="http://schemas.openxmlformats.org/officeDocument/2006/relationships/externalLinkPath" Target="/Rinka/imones/2026/GS-2suvestines/Eksportas/eksportas2026_6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6men"/>
      <sheetName val="2026_4men"/>
      <sheetName val="2026_5men"/>
      <sheetName val="2026_6men"/>
      <sheetName val="bendras1"/>
      <sheetName val="Sheet1"/>
      <sheetName val="Grūdų eksportas Lietuvoje"/>
    </sheetNames>
    <sheetDataSet>
      <sheetData sheetId="0"/>
      <sheetData sheetId="1"/>
      <sheetData sheetId="2"/>
      <sheetData sheetId="3"/>
      <sheetData sheetId="4">
        <row r="3">
          <cell r="B3" t="str">
            <v>Grūdų ir rapsų eksportas iš Lietuvos*  2025 m. birželio – 2026 m. birželio mėn., tonomis</v>
          </cell>
        </row>
        <row r="37">
          <cell r="B37" t="str">
            <v>* duomenys surinkti iš grūdų ir (arba) aliejinių augalų sėklų prekybos ir perdirbimo įmonių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8A74-0EF8-497A-A85B-F5EEF7CF2A73}">
  <dimension ref="B2:H29"/>
  <sheetViews>
    <sheetView showGridLines="0" showRowColHeaders="0" tabSelected="1" workbookViewId="0">
      <selection activeCell="K33" sqref="K33"/>
    </sheetView>
  </sheetViews>
  <sheetFormatPr defaultColWidth="8.88671875" defaultRowHeight="15" customHeight="1" x14ac:dyDescent="0.2"/>
  <cols>
    <col min="1" max="1" width="5.33203125" style="2" customWidth="1"/>
    <col min="2" max="2" width="20" style="2" customWidth="1"/>
    <col min="3" max="3" width="10" style="2" bestFit="1" customWidth="1"/>
    <col min="4" max="6" width="11.33203125" style="2" bestFit="1" customWidth="1"/>
    <col min="7" max="7" width="9.33203125" style="2" bestFit="1" customWidth="1"/>
    <col min="8" max="8" width="10.109375" style="2" bestFit="1" customWidth="1"/>
    <col min="9" max="16384" width="8.88671875" style="2"/>
  </cols>
  <sheetData>
    <row r="2" spans="2:8" ht="15" customHeight="1" x14ac:dyDescent="0.2">
      <c r="B2" s="1" t="str">
        <f>[1]bendras1!B3</f>
        <v>Grūdų ir rapsų eksportas iš Lietuvos*  2025 m. birželio – 2026 m. birželio mėn., tonomis</v>
      </c>
      <c r="C2" s="1"/>
      <c r="D2" s="1"/>
      <c r="E2" s="1"/>
      <c r="F2" s="1"/>
      <c r="G2" s="1"/>
      <c r="H2" s="1"/>
    </row>
    <row r="3" spans="2:8" ht="15" customHeight="1" x14ac:dyDescent="0.2">
      <c r="B3" s="3"/>
      <c r="C3" s="3"/>
      <c r="D3" s="3"/>
      <c r="E3" s="3"/>
      <c r="F3" s="3"/>
      <c r="G3" s="3"/>
      <c r="H3" s="3"/>
    </row>
    <row r="4" spans="2:8" ht="15" customHeight="1" x14ac:dyDescent="0.2">
      <c r="B4" s="4" t="s">
        <v>0</v>
      </c>
      <c r="C4" s="5">
        <v>2025</v>
      </c>
      <c r="D4" s="6">
        <v>2026</v>
      </c>
      <c r="E4" s="6"/>
      <c r="F4" s="7"/>
      <c r="G4" s="8" t="s">
        <v>1</v>
      </c>
      <c r="H4" s="6"/>
    </row>
    <row r="5" spans="2:8" ht="15" customHeight="1" x14ac:dyDescent="0.2">
      <c r="B5" s="4"/>
      <c r="C5" s="9" t="s">
        <v>2</v>
      </c>
      <c r="D5" s="9" t="s">
        <v>3</v>
      </c>
      <c r="E5" s="9" t="s">
        <v>4</v>
      </c>
      <c r="F5" s="9" t="s">
        <v>2</v>
      </c>
      <c r="G5" s="10" t="s">
        <v>5</v>
      </c>
      <c r="H5" s="11" t="s">
        <v>6</v>
      </c>
    </row>
    <row r="6" spans="2:8" ht="15" customHeight="1" x14ac:dyDescent="0.2">
      <c r="B6" s="12" t="s">
        <v>7</v>
      </c>
      <c r="C6" s="13">
        <v>125991.327</v>
      </c>
      <c r="D6" s="14">
        <v>100548.45299999999</v>
      </c>
      <c r="E6" s="15">
        <v>253891.141</v>
      </c>
      <c r="F6" s="15">
        <v>412224.58399999997</v>
      </c>
      <c r="G6" s="14">
        <f>((F6*100)/E6)-100</f>
        <v>62.362728520724545</v>
      </c>
      <c r="H6" s="15">
        <f>((F6*100)/C6)-100</f>
        <v>227.18488948052749</v>
      </c>
    </row>
    <row r="7" spans="2:8" ht="15" customHeight="1" x14ac:dyDescent="0.2">
      <c r="B7" s="16" t="s">
        <v>8</v>
      </c>
      <c r="C7" s="17">
        <v>7945.9279999999999</v>
      </c>
      <c r="D7" s="18">
        <v>6076.83</v>
      </c>
      <c r="E7" s="19">
        <v>8822.1540000000005</v>
      </c>
      <c r="F7" s="19">
        <v>21611.43</v>
      </c>
      <c r="G7" s="18">
        <f>((F7*100)/E7)-100</f>
        <v>144.96772556906168</v>
      </c>
      <c r="H7" s="19">
        <f>((F7*100)/C7)-100</f>
        <v>171.9811959031091</v>
      </c>
    </row>
    <row r="8" spans="2:8" ht="15" customHeight="1" x14ac:dyDescent="0.2">
      <c r="B8" s="16" t="s">
        <v>9</v>
      </c>
      <c r="C8" s="17">
        <v>3940.5509999999999</v>
      </c>
      <c r="D8" s="18">
        <v>33934.32</v>
      </c>
      <c r="E8" s="19">
        <v>29377.545000000002</v>
      </c>
      <c r="F8" s="19">
        <v>43082.419000000002</v>
      </c>
      <c r="G8" s="18">
        <f>((F8*100)/E8)-100</f>
        <v>46.650848462660861</v>
      </c>
      <c r="H8" s="19">
        <f>((F8*100)/C8)-100</f>
        <v>993.30951432934125</v>
      </c>
    </row>
    <row r="9" spans="2:8" ht="15" customHeight="1" x14ac:dyDescent="0.2">
      <c r="B9" s="16" t="s">
        <v>10</v>
      </c>
      <c r="C9" s="17">
        <v>96063.679999999993</v>
      </c>
      <c r="D9" s="18">
        <v>25869.097000000002</v>
      </c>
      <c r="E9" s="19">
        <v>107483.049</v>
      </c>
      <c r="F9" s="19">
        <v>275434.484</v>
      </c>
      <c r="G9" s="18">
        <v>8</v>
      </c>
      <c r="H9" s="19">
        <f t="shared" ref="H9:H23" si="0">((F9*100)/C9)-100</f>
        <v>186.72072941615397</v>
      </c>
    </row>
    <row r="10" spans="2:8" ht="15" customHeight="1" x14ac:dyDescent="0.2">
      <c r="B10" s="16" t="s">
        <v>11</v>
      </c>
      <c r="C10" s="17">
        <v>2796.4290000000001</v>
      </c>
      <c r="D10" s="18">
        <v>3759.808</v>
      </c>
      <c r="E10" s="19">
        <v>6562.8980000000001</v>
      </c>
      <c r="F10" s="19">
        <v>30703.035</v>
      </c>
      <c r="G10" s="18">
        <f>((F10*100)/E10)-100</f>
        <v>367.8273988107083</v>
      </c>
      <c r="H10" s="19">
        <f>((F10*100)/C10)-100</f>
        <v>997.93722636977373</v>
      </c>
    </row>
    <row r="11" spans="2:8" ht="15" customHeight="1" x14ac:dyDescent="0.2">
      <c r="B11" s="16" t="s">
        <v>12</v>
      </c>
      <c r="C11" s="17">
        <v>15244.739000000001</v>
      </c>
      <c r="D11" s="18">
        <v>30908.398000000001</v>
      </c>
      <c r="E11" s="19">
        <v>101645.495</v>
      </c>
      <c r="F11" s="19">
        <v>41393.216</v>
      </c>
      <c r="G11" s="18">
        <f t="shared" ref="G11:G25" si="1">((F11*100)/E11)-100</f>
        <v>-59.276880888818532</v>
      </c>
      <c r="H11" s="19">
        <f t="shared" si="0"/>
        <v>171.52459612460405</v>
      </c>
    </row>
    <row r="12" spans="2:8" ht="15" customHeight="1" x14ac:dyDescent="0.2">
      <c r="B12" s="20" t="s">
        <v>13</v>
      </c>
      <c r="C12" s="21">
        <v>2808.56</v>
      </c>
      <c r="D12" s="22">
        <v>4272.78</v>
      </c>
      <c r="E12" s="22">
        <v>3921.5570000000002</v>
      </c>
      <c r="F12" s="22">
        <v>3901.15</v>
      </c>
      <c r="G12" s="23">
        <f t="shared" si="1"/>
        <v>-0.52038004292683127</v>
      </c>
      <c r="H12" s="22">
        <f t="shared" si="0"/>
        <v>38.902142022958401</v>
      </c>
    </row>
    <row r="13" spans="2:8" ht="15" customHeight="1" x14ac:dyDescent="0.2">
      <c r="B13" s="16" t="s">
        <v>9</v>
      </c>
      <c r="C13" s="17">
        <v>604.41999999999996</v>
      </c>
      <c r="D13" s="19">
        <v>476.04</v>
      </c>
      <c r="E13" s="19">
        <v>841.00099999999998</v>
      </c>
      <c r="F13" s="19">
        <v>0</v>
      </c>
      <c r="G13" s="18" t="s">
        <v>25</v>
      </c>
      <c r="H13" s="19" t="s">
        <v>25</v>
      </c>
    </row>
    <row r="14" spans="2:8" ht="15" customHeight="1" x14ac:dyDescent="0.2">
      <c r="B14" s="16" t="s">
        <v>10</v>
      </c>
      <c r="C14" s="17">
        <v>576.41999999999996</v>
      </c>
      <c r="D14" s="19">
        <v>0</v>
      </c>
      <c r="E14" s="19">
        <v>948.94600000000003</v>
      </c>
      <c r="F14" s="19">
        <v>1320.06</v>
      </c>
      <c r="G14" s="18">
        <f>((F14*100)/E14)-100</f>
        <v>39.108020898976321</v>
      </c>
      <c r="H14" s="19">
        <f>((F14*100)/C14)-100</f>
        <v>129.01009680441348</v>
      </c>
    </row>
    <row r="15" spans="2:8" ht="15" customHeight="1" x14ac:dyDescent="0.2">
      <c r="B15" s="24" t="s">
        <v>14</v>
      </c>
      <c r="C15" s="25">
        <v>1627.72</v>
      </c>
      <c r="D15" s="26">
        <v>3796.74</v>
      </c>
      <c r="E15" s="26">
        <v>2131.61</v>
      </c>
      <c r="F15" s="26">
        <v>2581.09</v>
      </c>
      <c r="G15" s="27">
        <f t="shared" si="1"/>
        <v>21.086408864660982</v>
      </c>
      <c r="H15" s="26">
        <f t="shared" si="0"/>
        <v>58.570884427297074</v>
      </c>
    </row>
    <row r="16" spans="2:8" ht="15" customHeight="1" x14ac:dyDescent="0.2">
      <c r="B16" s="16" t="s">
        <v>15</v>
      </c>
      <c r="C16" s="17">
        <v>4482.0910000000003</v>
      </c>
      <c r="D16" s="19">
        <v>1804.566</v>
      </c>
      <c r="E16" s="19">
        <v>353.13</v>
      </c>
      <c r="F16" s="19">
        <v>352.51</v>
      </c>
      <c r="G16" s="18">
        <f t="shared" si="1"/>
        <v>-0.17557273525331141</v>
      </c>
      <c r="H16" s="19">
        <f t="shared" si="0"/>
        <v>-92.135144065571183</v>
      </c>
    </row>
    <row r="17" spans="2:8" ht="15" customHeight="1" x14ac:dyDescent="0.2">
      <c r="B17" s="16" t="s">
        <v>16</v>
      </c>
      <c r="C17" s="17">
        <v>147.72</v>
      </c>
      <c r="D17" s="19">
        <v>69.2</v>
      </c>
      <c r="E17" s="19">
        <v>309.78099999999995</v>
      </c>
      <c r="F17" s="19">
        <v>24</v>
      </c>
      <c r="G17" s="18">
        <f t="shared" si="1"/>
        <v>-92.252591346790155</v>
      </c>
      <c r="H17" s="19">
        <f t="shared" si="0"/>
        <v>-83.753046303818039</v>
      </c>
    </row>
    <row r="18" spans="2:8" ht="15" customHeight="1" x14ac:dyDescent="0.2">
      <c r="B18" s="16" t="s">
        <v>17</v>
      </c>
      <c r="C18" s="17">
        <v>1931.54</v>
      </c>
      <c r="D18" s="19">
        <v>288.3</v>
      </c>
      <c r="E18" s="19">
        <v>0</v>
      </c>
      <c r="F18" s="19">
        <v>303.58800000000002</v>
      </c>
      <c r="G18" s="18" t="s">
        <v>25</v>
      </c>
      <c r="H18" s="19">
        <f t="shared" si="0"/>
        <v>-84.282593164003856</v>
      </c>
    </row>
    <row r="19" spans="2:8" ht="15" customHeight="1" x14ac:dyDescent="0.2">
      <c r="B19" s="16" t="s">
        <v>18</v>
      </c>
      <c r="C19" s="17">
        <v>980.1</v>
      </c>
      <c r="D19" s="19">
        <v>205.03</v>
      </c>
      <c r="E19" s="19">
        <v>440.44</v>
      </c>
      <c r="F19" s="19">
        <v>369.68</v>
      </c>
      <c r="G19" s="18">
        <f t="shared" si="1"/>
        <v>-16.065752429388795</v>
      </c>
      <c r="H19" s="19">
        <f t="shared" si="0"/>
        <v>-62.281399857157432</v>
      </c>
    </row>
    <row r="20" spans="2:8" ht="15" customHeight="1" x14ac:dyDescent="0.2">
      <c r="B20" s="28" t="s">
        <v>19</v>
      </c>
      <c r="C20" s="29">
        <v>0</v>
      </c>
      <c r="D20" s="30">
        <v>11431.55</v>
      </c>
      <c r="E20" s="31">
        <v>16990.173999999999</v>
      </c>
      <c r="F20" s="31">
        <v>51.82</v>
      </c>
      <c r="G20" s="30">
        <f t="shared" si="1"/>
        <v>-99.695000180692674</v>
      </c>
      <c r="H20" s="31" t="s">
        <v>25</v>
      </c>
    </row>
    <row r="21" spans="2:8" ht="15" customHeight="1" x14ac:dyDescent="0.2">
      <c r="B21" s="16" t="s">
        <v>20</v>
      </c>
      <c r="C21" s="17">
        <v>3870</v>
      </c>
      <c r="D21" s="18">
        <v>3112.33</v>
      </c>
      <c r="E21" s="19">
        <v>4585.04</v>
      </c>
      <c r="F21" s="32">
        <v>6990.84</v>
      </c>
      <c r="G21" s="33">
        <f t="shared" si="1"/>
        <v>52.470643658506788</v>
      </c>
      <c r="H21" s="32">
        <f t="shared" si="0"/>
        <v>80.641860465116281</v>
      </c>
    </row>
    <row r="22" spans="2:8" ht="15" customHeight="1" x14ac:dyDescent="0.2">
      <c r="B22" s="28" t="s">
        <v>21</v>
      </c>
      <c r="C22" s="29">
        <v>0</v>
      </c>
      <c r="D22" s="30">
        <v>3777.6990000000001</v>
      </c>
      <c r="E22" s="31">
        <v>3979.9569999999999</v>
      </c>
      <c r="F22" s="19">
        <v>3150</v>
      </c>
      <c r="G22" s="18">
        <f>((F22*100)/E22)-100</f>
        <v>-20.853416255502253</v>
      </c>
      <c r="H22" s="15" t="s">
        <v>25</v>
      </c>
    </row>
    <row r="23" spans="2:8" ht="15" customHeight="1" x14ac:dyDescent="0.2">
      <c r="B23" s="34" t="s">
        <v>22</v>
      </c>
      <c r="C23" s="35">
        <v>140211.33799999999</v>
      </c>
      <c r="D23" s="36">
        <v>122590.462</v>
      </c>
      <c r="E23" s="36">
        <v>284613.18999999994</v>
      </c>
      <c r="F23" s="36">
        <v>427392.152</v>
      </c>
      <c r="G23" s="37">
        <f>((F23*100)/E23)-100</f>
        <v>50.165968063532176</v>
      </c>
      <c r="H23" s="36">
        <f>((F23*100)/C23)-100</f>
        <v>204.8199654153504</v>
      </c>
    </row>
    <row r="24" spans="2:8" ht="15" customHeight="1" x14ac:dyDescent="0.2">
      <c r="B24" s="38"/>
      <c r="C24" s="39"/>
      <c r="D24" s="39"/>
      <c r="E24" s="39"/>
      <c r="F24" s="39"/>
      <c r="G24" s="39"/>
      <c r="H24" s="39"/>
    </row>
    <row r="25" spans="2:8" ht="15" customHeight="1" x14ac:dyDescent="0.2">
      <c r="B25" s="40" t="str">
        <f>[1]bendras1!B37</f>
        <v>* duomenys surinkti iš grūdų ir (arba) aliejinių augalų sėklų prekybos ir perdirbimo įmonių</v>
      </c>
      <c r="C25" s="40"/>
      <c r="D25" s="40"/>
      <c r="E25" s="40"/>
      <c r="F25" s="40"/>
      <c r="G25" s="40"/>
      <c r="H25" s="39"/>
    </row>
    <row r="26" spans="2:8" ht="15" customHeight="1" x14ac:dyDescent="0.2">
      <c r="B26" s="40" t="s">
        <v>26</v>
      </c>
      <c r="C26" s="40"/>
      <c r="D26" s="40"/>
      <c r="E26" s="40"/>
      <c r="F26" s="40"/>
      <c r="G26" s="40"/>
    </row>
    <row r="27" spans="2:8" ht="15" customHeight="1" x14ac:dyDescent="0.2">
      <c r="B27" s="40" t="s">
        <v>27</v>
      </c>
      <c r="C27" s="40"/>
      <c r="D27" s="40"/>
      <c r="E27" s="40"/>
      <c r="F27" s="40"/>
      <c r="G27" s="40"/>
    </row>
    <row r="28" spans="2:8" ht="15" customHeight="1" x14ac:dyDescent="0.2">
      <c r="F28" s="41" t="s">
        <v>23</v>
      </c>
      <c r="G28" s="41"/>
      <c r="H28" s="41"/>
    </row>
    <row r="29" spans="2:8" ht="15" customHeight="1" x14ac:dyDescent="0.2">
      <c r="B29" s="42" t="s">
        <v>24</v>
      </c>
      <c r="C29" s="42"/>
      <c r="D29" s="42"/>
      <c r="E29" s="42"/>
      <c r="F29" s="42"/>
      <c r="G29" s="42"/>
      <c r="H29" s="42"/>
    </row>
  </sheetData>
  <mergeCells count="9">
    <mergeCell ref="B26:G26"/>
    <mergeCell ref="B27:G27"/>
    <mergeCell ref="F28:H28"/>
    <mergeCell ref="B29:H29"/>
    <mergeCell ref="B2:H2"/>
    <mergeCell ref="B4:B5"/>
    <mergeCell ref="D4:F4"/>
    <mergeCell ref="G4:H4"/>
    <mergeCell ref="B25:G2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eksportas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2026-07-20T12:29:17Z</dcterms:created>
  <dcterms:modified xsi:type="dcterms:W3CDTF">2026-07-20T12:31:49Z</dcterms:modified>
</cp:coreProperties>
</file>