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irzelis\"/>
    </mc:Choice>
  </mc:AlternateContent>
  <xr:revisionPtr revIDLastSave="0" documentId="8_{CF6A9AE9-4E87-420C-9F23-2D9666CDD563}" xr6:coauthVersionLast="47" xr6:coauthVersionMax="47" xr10:uidLastSave="{00000000-0000-0000-0000-000000000000}"/>
  <bookViews>
    <workbookView xWindow="-120" yWindow="-120" windowWidth="29040" windowHeight="17520" xr2:uid="{52E33132-42EC-48BA-B8DD-6CA2446C5A99}"/>
  </bookViews>
  <sheets>
    <sheet name="19_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9" i="1" l="1"/>
  <c r="H69" i="1"/>
  <c r="H67" i="1"/>
  <c r="I65" i="1"/>
  <c r="H65" i="1"/>
  <c r="I63" i="1"/>
  <c r="H63" i="1"/>
  <c r="I61" i="1"/>
  <c r="H61" i="1"/>
  <c r="I59" i="1"/>
  <c r="H59" i="1"/>
  <c r="I58" i="1"/>
  <c r="H58" i="1"/>
  <c r="I56" i="1"/>
  <c r="H56" i="1"/>
  <c r="I54" i="1"/>
  <c r="H54" i="1"/>
  <c r="I53" i="1"/>
  <c r="H53" i="1"/>
  <c r="I52" i="1"/>
  <c r="H52" i="1"/>
  <c r="I51" i="1"/>
  <c r="H51" i="1"/>
  <c r="I50" i="1"/>
  <c r="H50" i="1"/>
  <c r="I49" i="1"/>
  <c r="H49" i="1"/>
  <c r="H48" i="1"/>
  <c r="I47" i="1"/>
  <c r="H47" i="1"/>
  <c r="H46" i="1"/>
  <c r="H45" i="1"/>
  <c r="I44" i="1"/>
  <c r="H44" i="1"/>
  <c r="I42" i="1"/>
  <c r="H42" i="1"/>
  <c r="I41" i="1"/>
  <c r="H41" i="1"/>
  <c r="I40" i="1"/>
  <c r="H40" i="1"/>
  <c r="I39" i="1"/>
  <c r="H39" i="1"/>
  <c r="I37" i="1"/>
  <c r="H37" i="1"/>
  <c r="H36" i="1"/>
  <c r="I35" i="1"/>
  <c r="H35" i="1"/>
  <c r="I33" i="1"/>
  <c r="H33" i="1"/>
  <c r="I32" i="1"/>
  <c r="H32" i="1"/>
  <c r="I31" i="1"/>
  <c r="H31" i="1"/>
  <c r="H30" i="1"/>
  <c r="I29" i="1"/>
  <c r="H29" i="1"/>
  <c r="I28" i="1"/>
  <c r="H28" i="1"/>
  <c r="I25" i="1"/>
  <c r="H25" i="1"/>
  <c r="I24" i="1"/>
  <c r="H24" i="1"/>
  <c r="I23" i="1"/>
  <c r="H23" i="1"/>
  <c r="I22" i="1"/>
  <c r="H22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<sst xmlns="http://schemas.openxmlformats.org/spreadsheetml/2006/main" count="141" uniqueCount="45">
  <si>
    <t>Grūdų ir rapsų vidutinės kainos (augintojų) ES šalyse, EUR/t</t>
  </si>
  <si>
    <t xml:space="preserve">                    Data
Valstybė</t>
  </si>
  <si>
    <t>Pokytis, %</t>
  </si>
  <si>
    <t>22 sav. 
(05 26–06 01)</t>
  </si>
  <si>
    <t>19 sav. 
(05 04-10)</t>
  </si>
  <si>
    <t>20 sav. 
(05 11-17)</t>
  </si>
  <si>
    <t>21 sav. 
(05 18-24)</t>
  </si>
  <si>
    <t>22 sav. 
(05 25-31)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</si>
  <si>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</si>
  <si>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</si>
  <si>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</si>
  <si>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</si>
  <si>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</si>
  <si>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</si>
  <si>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</si>
  <si>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</si>
  <si>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</si>
  <si>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</si>
  <si>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</si>
  <si>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</si>
  <si>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</si>
  <si>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</si>
  <si>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</si>
  <si>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</si>
  <si>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</si>
  <si>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</si>
  <si>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</si>
  <si>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</si>
  <si>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</si>
  <si>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</si>
  <si>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</si>
  <si>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</si>
  <si>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</si>
  <si>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</si>
  <si>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Danija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</si>
  <si>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</si>
  <si>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</si>
  <si>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</si>
  <si>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</si>
  <si>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</si>
  <si>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</si>
  <si>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22 savaitę su 21 savaite</t>
  </si>
  <si>
    <t>** lyginant 2026 m. 22 savaitę su 2025 m. 22 savaite</t>
  </si>
  <si>
    <t>Pastaba: Lietuvos maistinių ir pašarinių kviečių, pašarinių miežių, maistinių rugių ir rapsų 19, 20 ir  21 savaičių kainos patikslintos  2026-06-08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</si>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</sst>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2" fillId="0" borderId="14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horizontal="right" vertical="center" indent="2"/>
    </xf>
    <xf numFmtId="2" fontId="3" fillId="0" borderId="16" xfId="0" applyNumberFormat="1" applyFont="1" applyBorder="1" applyAlignment="1">
      <alignment horizontal="right" vertical="center" indent="2"/>
    </xf>
    <xf numFmtId="2" fontId="3" fillId="0" borderId="14" xfId="0" applyNumberFormat="1" applyFont="1" applyBorder="1" applyAlignment="1">
      <alignment horizontal="right" vertical="center" indent="2"/>
    </xf>
    <xf numFmtId="2" fontId="6" fillId="0" borderId="1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8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8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9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20" xfId="0" applyNumberFormat="1" applyFont="1" applyBorder="1" applyAlignment="1">
      <alignment vertical="center"/>
    </xf>
    <xf numFmtId="2" fontId="3" fillId="0" borderId="21" xfId="0" applyNumberFormat="1" applyFont="1" applyBorder="1" applyAlignment="1">
      <alignment horizontal="right" vertical="center" indent="2"/>
    </xf>
    <xf numFmtId="2" fontId="3" fillId="0" borderId="20" xfId="0" applyNumberFormat="1" applyFont="1" applyBorder="1" applyAlignment="1">
      <alignment horizontal="right" vertical="center" indent="2"/>
    </xf>
    <xf numFmtId="2" fontId="3" fillId="0" borderId="22" xfId="0" applyNumberFormat="1" applyFont="1" applyBorder="1" applyAlignment="1">
      <alignment horizontal="right" vertical="center" indent="2"/>
    </xf>
    <xf numFmtId="2" fontId="8" fillId="0" borderId="20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2DA65-8D96-40F5-8DCD-4F75B281B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B114-941B-4B0D-85F1-6FE6409A6190}">
  <dimension ref="B2:K81"/>
  <sheetViews>
    <sheetView showGridLines="0" showRowColHeaders="0" tabSelected="1" zoomScale="115" zoomScaleNormal="115" workbookViewId="0">
      <selection activeCell="L89" sqref="L89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196.70428571428573</v>
      </c>
      <c r="D7" s="15">
        <v>183.14285714285714</v>
      </c>
      <c r="E7" s="15">
        <v>181.28571428571428</v>
      </c>
      <c r="F7" s="15">
        <v>181.42857142857142</v>
      </c>
      <c r="G7" s="16">
        <v>179.71428571428572</v>
      </c>
      <c r="H7" s="15">
        <f t="shared" ref="H7:H25" si="0">((G7*100)/F7)-100</f>
        <v>-0.94488188976376364</v>
      </c>
      <c r="I7" s="15">
        <f t="shared" ref="I7:I25" si="1">((G7*100)/C7)-100</f>
        <v>-8.6373308737553884</v>
      </c>
    </row>
    <row r="8" spans="2:9" x14ac:dyDescent="0.2">
      <c r="B8" s="13" t="s">
        <v>12</v>
      </c>
      <c r="C8" s="14">
        <v>217.99</v>
      </c>
      <c r="D8" s="15">
        <v>180.73820000000001</v>
      </c>
      <c r="E8" s="15">
        <v>177.94460000000001</v>
      </c>
      <c r="F8" s="15">
        <v>178.8991</v>
      </c>
      <c r="G8" s="16">
        <v>189.2482</v>
      </c>
      <c r="H8" s="15">
        <f t="shared" si="0"/>
        <v>5.7848809748064696</v>
      </c>
      <c r="I8" s="15">
        <f t="shared" si="1"/>
        <v>-13.184916739299979</v>
      </c>
    </row>
    <row r="9" spans="2:9" x14ac:dyDescent="0.2">
      <c r="B9" s="13" t="s">
        <v>13</v>
      </c>
      <c r="C9" s="14">
        <v>207.5</v>
      </c>
      <c r="D9" s="15">
        <v>204</v>
      </c>
      <c r="E9" s="15">
        <v>187.5</v>
      </c>
      <c r="F9" s="15">
        <v>200.5</v>
      </c>
      <c r="G9" s="16">
        <v>208.75</v>
      </c>
      <c r="H9" s="15">
        <f t="shared" si="0"/>
        <v>4.1147132169576111</v>
      </c>
      <c r="I9" s="15">
        <f t="shared" si="1"/>
        <v>0.60240963855422081</v>
      </c>
    </row>
    <row r="10" spans="2:9" x14ac:dyDescent="0.2">
      <c r="B10" s="13" t="s">
        <v>14</v>
      </c>
      <c r="C10" s="14">
        <v>215.7</v>
      </c>
      <c r="D10" s="15" t="s">
        <v>15</v>
      </c>
      <c r="E10" s="15" t="s">
        <v>15</v>
      </c>
      <c r="F10" s="15">
        <v>191.95</v>
      </c>
      <c r="G10" s="16" t="s">
        <v>15</v>
      </c>
      <c r="H10" s="15" t="s">
        <v>15</v>
      </c>
      <c r="I10" s="15" t="s">
        <v>15</v>
      </c>
    </row>
    <row r="11" spans="2:9" x14ac:dyDescent="0.2">
      <c r="B11" s="13" t="s">
        <v>16</v>
      </c>
      <c r="C11" s="14">
        <v>220</v>
      </c>
      <c r="D11" s="15">
        <v>225</v>
      </c>
      <c r="E11" s="15">
        <v>225</v>
      </c>
      <c r="F11" s="15">
        <v>225</v>
      </c>
      <c r="G11" s="16">
        <v>225</v>
      </c>
      <c r="H11" s="15">
        <f t="shared" si="0"/>
        <v>0</v>
      </c>
      <c r="I11" s="15">
        <f t="shared" si="1"/>
        <v>2.2727272727272663</v>
      </c>
    </row>
    <row r="12" spans="2:9" x14ac:dyDescent="0.2">
      <c r="B12" s="13" t="s">
        <v>17</v>
      </c>
      <c r="C12" s="14">
        <v>216.22222222222223</v>
      </c>
      <c r="D12" s="15">
        <v>228.23000000000002</v>
      </c>
      <c r="E12" s="15">
        <v>227.85999999999999</v>
      </c>
      <c r="F12" s="15">
        <v>228.3</v>
      </c>
      <c r="G12" s="16">
        <v>228.06</v>
      </c>
      <c r="H12" s="15">
        <f t="shared" si="0"/>
        <v>-0.10512483574244413</v>
      </c>
      <c r="I12" s="15">
        <f t="shared" si="1"/>
        <v>5.4748201438848838</v>
      </c>
    </row>
    <row r="13" spans="2:9" x14ac:dyDescent="0.2">
      <c r="B13" s="13" t="s">
        <v>18</v>
      </c>
      <c r="C13" s="14">
        <v>198.12</v>
      </c>
      <c r="D13" s="15">
        <v>193.6</v>
      </c>
      <c r="E13" s="15">
        <v>199.9</v>
      </c>
      <c r="F13" s="15">
        <v>201.8</v>
      </c>
      <c r="G13" s="16">
        <v>205.95</v>
      </c>
      <c r="H13" s="15">
        <f t="shared" si="0"/>
        <v>2.0564915758176312</v>
      </c>
      <c r="I13" s="15">
        <f t="shared" si="1"/>
        <v>3.9521502119927305</v>
      </c>
    </row>
    <row r="14" spans="2:9" x14ac:dyDescent="0.2">
      <c r="B14" s="13" t="s">
        <v>19</v>
      </c>
      <c r="C14" s="14">
        <v>216.60000000000002</v>
      </c>
      <c r="D14" s="15">
        <v>199.2</v>
      </c>
      <c r="E14" s="15">
        <v>198.5</v>
      </c>
      <c r="F14" s="15">
        <v>192.35</v>
      </c>
      <c r="G14" s="16">
        <v>217.25</v>
      </c>
      <c r="H14" s="15">
        <f>((G14*100)/F14)-100</f>
        <v>12.945152066545361</v>
      </c>
      <c r="I14" s="15">
        <f>((G14*100)/C14)-100</f>
        <v>0.30009233610340402</v>
      </c>
    </row>
    <row r="15" spans="2:9" x14ac:dyDescent="0.2">
      <c r="B15" s="13" t="s">
        <v>20</v>
      </c>
      <c r="C15" s="14">
        <v>243.57714285714286</v>
      </c>
      <c r="D15" s="15">
        <v>221.16</v>
      </c>
      <c r="E15" s="15">
        <v>222.56666666666666</v>
      </c>
      <c r="F15" s="15">
        <v>221.85999999999999</v>
      </c>
      <c r="G15" s="16">
        <v>222.06</v>
      </c>
      <c r="H15" s="15">
        <f t="shared" si="0"/>
        <v>9.0146939511413393E-2</v>
      </c>
      <c r="I15" s="15">
        <f t="shared" si="1"/>
        <v>-8.8338103504903103</v>
      </c>
    </row>
    <row r="16" spans="2:9" x14ac:dyDescent="0.2">
      <c r="B16" s="13" t="s">
        <v>21</v>
      </c>
      <c r="C16" s="14">
        <v>155.34</v>
      </c>
      <c r="D16" s="15">
        <v>189.67</v>
      </c>
      <c r="E16" s="15">
        <v>191.09</v>
      </c>
      <c r="F16" s="15">
        <v>192.66</v>
      </c>
      <c r="G16" s="16">
        <v>197.07</v>
      </c>
      <c r="H16" s="15">
        <f t="shared" si="0"/>
        <v>2.2890065400186899</v>
      </c>
      <c r="I16" s="15">
        <f t="shared" si="1"/>
        <v>26.863653920432597</v>
      </c>
    </row>
    <row r="17" spans="2:10" s="22" customFormat="1" x14ac:dyDescent="0.2">
      <c r="B17" s="17" t="s">
        <v>22</v>
      </c>
      <c r="C17" s="18">
        <v>207.9</v>
      </c>
      <c r="D17" s="19">
        <v>190.79</v>
      </c>
      <c r="E17" s="19">
        <v>189.16</v>
      </c>
      <c r="F17" s="19">
        <v>193.75</v>
      </c>
      <c r="G17" s="20">
        <v>189.54</v>
      </c>
      <c r="H17" s="19">
        <f t="shared" si="0"/>
        <v>-2.1729032258064507</v>
      </c>
      <c r="I17" s="19">
        <f t="shared" si="1"/>
        <v>-8.8311688311688386</v>
      </c>
      <c r="J17" s="21"/>
    </row>
    <row r="18" spans="2:10" x14ac:dyDescent="0.2">
      <c r="B18" s="13" t="s">
        <v>23</v>
      </c>
      <c r="C18" s="14">
        <v>208.3</v>
      </c>
      <c r="D18" s="15">
        <v>187.83224999999999</v>
      </c>
      <c r="E18" s="15">
        <v>185.03423333333333</v>
      </c>
      <c r="F18" s="15">
        <v>188.07490000000001</v>
      </c>
      <c r="G18" s="16">
        <v>195.06440000000001</v>
      </c>
      <c r="H18" s="15">
        <f t="shared" si="0"/>
        <v>3.7163385438461063</v>
      </c>
      <c r="I18" s="15">
        <f t="shared" si="1"/>
        <v>-6.3541046567450792</v>
      </c>
    </row>
    <row r="19" spans="2:10" x14ac:dyDescent="0.2">
      <c r="B19" s="13" t="s">
        <v>24</v>
      </c>
      <c r="C19" s="14" t="s">
        <v>15</v>
      </c>
      <c r="D19" s="15" t="s">
        <v>15</v>
      </c>
      <c r="E19" s="15">
        <v>183</v>
      </c>
      <c r="F19" s="15" t="s">
        <v>15</v>
      </c>
      <c r="G19" s="16" t="s">
        <v>15</v>
      </c>
      <c r="H19" s="15" t="s">
        <v>15</v>
      </c>
      <c r="I19" s="15" t="s">
        <v>15</v>
      </c>
    </row>
    <row r="20" spans="2:10" x14ac:dyDescent="0.2">
      <c r="B20" s="13" t="s">
        <v>25</v>
      </c>
      <c r="C20" s="14">
        <v>209.24347174506229</v>
      </c>
      <c r="D20" s="15">
        <v>190.49809999999999</v>
      </c>
      <c r="E20" s="15">
        <v>190.04499999999999</v>
      </c>
      <c r="F20" s="15">
        <v>192.23990000000001</v>
      </c>
      <c r="G20" s="16">
        <v>195.13550000000001</v>
      </c>
      <c r="H20" s="15">
        <f t="shared" si="0"/>
        <v>1.5062429807755819</v>
      </c>
      <c r="I20" s="15">
        <f t="shared" si="1"/>
        <v>-6.7423712804054219</v>
      </c>
    </row>
    <row r="21" spans="2:10" x14ac:dyDescent="0.2">
      <c r="B21" s="13" t="s">
        <v>26</v>
      </c>
      <c r="C21" s="14">
        <v>240</v>
      </c>
      <c r="D21" s="15">
        <v>236</v>
      </c>
      <c r="E21" s="15">
        <v>240</v>
      </c>
      <c r="F21" s="15">
        <v>240</v>
      </c>
      <c r="G21" s="16" t="s">
        <v>15</v>
      </c>
      <c r="H21" s="15" t="s">
        <v>15</v>
      </c>
      <c r="I21" s="15" t="s">
        <v>15</v>
      </c>
    </row>
    <row r="22" spans="2:10" x14ac:dyDescent="0.2">
      <c r="B22" s="13" t="s">
        <v>27</v>
      </c>
      <c r="C22" s="14">
        <v>208.715</v>
      </c>
      <c r="D22" s="15">
        <v>187.22527500000001</v>
      </c>
      <c r="E22" s="15">
        <v>192.13342499999999</v>
      </c>
      <c r="F22" s="15">
        <v>191.11467500000001</v>
      </c>
      <c r="G22" s="16">
        <v>190.53730000000002</v>
      </c>
      <c r="H22" s="15">
        <f t="shared" si="0"/>
        <v>-0.30210919177189055</v>
      </c>
      <c r="I22" s="15">
        <f t="shared" si="1"/>
        <v>-8.7093404882255498</v>
      </c>
    </row>
    <row r="23" spans="2:10" x14ac:dyDescent="0.2">
      <c r="B23" s="13" t="s">
        <v>28</v>
      </c>
      <c r="C23" s="14">
        <v>244.09</v>
      </c>
      <c r="D23" s="15">
        <v>222.06</v>
      </c>
      <c r="E23" s="15">
        <v>222.29</v>
      </c>
      <c r="F23" s="15">
        <v>221.33</v>
      </c>
      <c r="G23" s="16">
        <v>223.81</v>
      </c>
      <c r="H23" s="15">
        <f t="shared" si="0"/>
        <v>1.1204988026928078</v>
      </c>
      <c r="I23" s="15">
        <f t="shared" si="1"/>
        <v>-8.3084108320701375</v>
      </c>
    </row>
    <row r="24" spans="2:10" x14ac:dyDescent="0.2">
      <c r="B24" s="13" t="s">
        <v>29</v>
      </c>
      <c r="C24" s="14">
        <v>225.43</v>
      </c>
      <c r="D24" s="15">
        <v>189.22</v>
      </c>
      <c r="E24" s="15">
        <v>180.82</v>
      </c>
      <c r="F24" s="15">
        <v>170.64</v>
      </c>
      <c r="G24" s="16">
        <v>186.65</v>
      </c>
      <c r="H24" s="15">
        <f>((G24*100)/F24)-100</f>
        <v>9.3823253633380261</v>
      </c>
      <c r="I24" s="15">
        <f t="shared" si="1"/>
        <v>-17.202679323958662</v>
      </c>
    </row>
    <row r="25" spans="2:10" x14ac:dyDescent="0.2">
      <c r="B25" s="13" t="s">
        <v>30</v>
      </c>
      <c r="C25" s="14">
        <v>194</v>
      </c>
      <c r="D25" s="15">
        <v>196.75</v>
      </c>
      <c r="E25" s="15">
        <v>200.5</v>
      </c>
      <c r="F25" s="15">
        <v>208</v>
      </c>
      <c r="G25" s="16">
        <v>208</v>
      </c>
      <c r="H25" s="15">
        <f t="shared" si="0"/>
        <v>0</v>
      </c>
      <c r="I25" s="15">
        <f t="shared" si="1"/>
        <v>7.2164948453608275</v>
      </c>
    </row>
    <row r="26" spans="2:10" x14ac:dyDescent="0.2">
      <c r="B26" s="13" t="s">
        <v>31</v>
      </c>
      <c r="C26" s="14">
        <v>205.3</v>
      </c>
      <c r="D26" s="15">
        <v>204.70509999999999</v>
      </c>
      <c r="E26" s="15">
        <v>206.4802</v>
      </c>
      <c r="F26" s="15">
        <v>207.38470000000001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167.83</v>
      </c>
      <c r="D28" s="15">
        <v>164</v>
      </c>
      <c r="E28" s="15">
        <v>164</v>
      </c>
      <c r="F28" s="15">
        <v>166.7</v>
      </c>
      <c r="G28" s="26">
        <v>166.7</v>
      </c>
      <c r="H28" s="15">
        <f>((G28*100)/F28)-100</f>
        <v>0</v>
      </c>
      <c r="I28" s="15">
        <f>((G28*100)/C28)-100</f>
        <v>-0.67330036346304212</v>
      </c>
    </row>
    <row r="29" spans="2:10" x14ac:dyDescent="0.2">
      <c r="B29" s="13" t="s">
        <v>11</v>
      </c>
      <c r="C29" s="14">
        <v>188.15800000000002</v>
      </c>
      <c r="D29" s="15">
        <v>176.2</v>
      </c>
      <c r="E29" s="15">
        <v>176.2</v>
      </c>
      <c r="F29" s="15">
        <v>174.66666666666666</v>
      </c>
      <c r="G29" s="16">
        <v>173</v>
      </c>
      <c r="H29" s="15">
        <f t="shared" ref="H29:H42" si="2">((G29*100)/F29)-100</f>
        <v>-0.95419847328243179</v>
      </c>
      <c r="I29" s="15">
        <f t="shared" ref="I29:I42" si="3">((G29*100)/C29)-100</f>
        <v>-8.055995493149382</v>
      </c>
    </row>
    <row r="30" spans="2:10" x14ac:dyDescent="0.2">
      <c r="B30" s="13" t="s">
        <v>34</v>
      </c>
      <c r="C30" s="14" t="s">
        <v>15</v>
      </c>
      <c r="D30" s="15">
        <v>198.23490000000001</v>
      </c>
      <c r="E30" s="15">
        <v>198.2243</v>
      </c>
      <c r="F30" s="15">
        <v>204.57669999999999</v>
      </c>
      <c r="G30" s="16">
        <v>204.59360000000001</v>
      </c>
      <c r="H30" s="15">
        <f t="shared" si="2"/>
        <v>8.2609603146437394E-3</v>
      </c>
      <c r="I30" s="15" t="s">
        <v>15</v>
      </c>
    </row>
    <row r="31" spans="2:10" x14ac:dyDescent="0.2">
      <c r="B31" s="13" t="s">
        <v>13</v>
      </c>
      <c r="C31" s="14">
        <v>190</v>
      </c>
      <c r="D31" s="15" t="s">
        <v>15</v>
      </c>
      <c r="E31" s="15">
        <v>191.5</v>
      </c>
      <c r="F31" s="15">
        <v>175</v>
      </c>
      <c r="G31" s="16">
        <v>198</v>
      </c>
      <c r="H31" s="15">
        <f t="shared" si="2"/>
        <v>13.142857142857139</v>
      </c>
      <c r="I31" s="15">
        <f t="shared" si="3"/>
        <v>4.2105263157894797</v>
      </c>
    </row>
    <row r="32" spans="2:10" x14ac:dyDescent="0.2">
      <c r="B32" s="13" t="s">
        <v>16</v>
      </c>
      <c r="C32" s="14">
        <v>198.5</v>
      </c>
      <c r="D32" s="15">
        <v>208.66666666666666</v>
      </c>
      <c r="E32" s="15">
        <v>208.66666666666666</v>
      </c>
      <c r="F32" s="15">
        <v>208.66666666666666</v>
      </c>
      <c r="G32" s="16">
        <v>208.66666666666666</v>
      </c>
      <c r="H32" s="15">
        <f>((G32*100)/F32)-100</f>
        <v>0</v>
      </c>
      <c r="I32" s="15">
        <f>((G32*100)/C32)-100</f>
        <v>5.1217464315701022</v>
      </c>
    </row>
    <row r="33" spans="2:10" x14ac:dyDescent="0.2">
      <c r="B33" s="13" t="s">
        <v>35</v>
      </c>
      <c r="C33" s="14">
        <v>231.66666666666666</v>
      </c>
      <c r="D33" s="15">
        <v>228.33333333333334</v>
      </c>
      <c r="E33" s="15">
        <v>229.33333333333334</v>
      </c>
      <c r="F33" s="15">
        <v>228.33333333333334</v>
      </c>
      <c r="G33" s="16">
        <v>227</v>
      </c>
      <c r="H33" s="15">
        <f t="shared" si="2"/>
        <v>-0.58394160583941357</v>
      </c>
      <c r="I33" s="15">
        <f t="shared" si="3"/>
        <v>-2.0143884892086277</v>
      </c>
    </row>
    <row r="34" spans="2:10" x14ac:dyDescent="0.2">
      <c r="B34" s="13" t="s">
        <v>21</v>
      </c>
      <c r="C34" s="14">
        <v>169.75</v>
      </c>
      <c r="D34" s="15">
        <v>179.07</v>
      </c>
      <c r="E34" s="15">
        <v>179.89</v>
      </c>
      <c r="F34" s="15">
        <v>179.93</v>
      </c>
      <c r="G34" s="16" t="s">
        <v>15</v>
      </c>
      <c r="H34" s="15" t="s">
        <v>15</v>
      </c>
      <c r="I34" s="15" t="s">
        <v>15</v>
      </c>
    </row>
    <row r="35" spans="2:10" s="22" customFormat="1" x14ac:dyDescent="0.2">
      <c r="B35" s="17" t="s">
        <v>22</v>
      </c>
      <c r="C35" s="18">
        <v>181.34</v>
      </c>
      <c r="D35" s="19">
        <v>170.93</v>
      </c>
      <c r="E35" s="19">
        <v>172.41</v>
      </c>
      <c r="F35" s="19">
        <v>174.83</v>
      </c>
      <c r="G35" s="20">
        <v>165.48</v>
      </c>
      <c r="H35" s="19">
        <f t="shared" si="2"/>
        <v>-5.3480523937539459</v>
      </c>
      <c r="I35" s="19">
        <f t="shared" si="3"/>
        <v>-8.7460019852211275</v>
      </c>
      <c r="J35" s="21"/>
    </row>
    <row r="36" spans="2:10" x14ac:dyDescent="0.2">
      <c r="B36" s="13" t="s">
        <v>23</v>
      </c>
      <c r="C36" s="14" t="s">
        <v>15</v>
      </c>
      <c r="D36" s="15" t="s">
        <v>15</v>
      </c>
      <c r="E36" s="15">
        <v>190.63810000000001</v>
      </c>
      <c r="F36" s="15">
        <v>187.92099999999999</v>
      </c>
      <c r="G36" s="16">
        <v>196.03874999999999</v>
      </c>
      <c r="H36" s="15">
        <f t="shared" si="2"/>
        <v>4.3197673490456197</v>
      </c>
      <c r="I36" s="15" t="s">
        <v>15</v>
      </c>
    </row>
    <row r="37" spans="2:10" x14ac:dyDescent="0.2">
      <c r="B37" s="13" t="s">
        <v>36</v>
      </c>
      <c r="C37" s="14">
        <v>216.5</v>
      </c>
      <c r="D37" s="15">
        <v>216</v>
      </c>
      <c r="E37" s="15">
        <v>215.5</v>
      </c>
      <c r="F37" s="15">
        <v>216.5</v>
      </c>
      <c r="G37" s="16">
        <v>217</v>
      </c>
      <c r="H37" s="15">
        <f t="shared" si="2"/>
        <v>0.23094688221709703</v>
      </c>
      <c r="I37" s="15">
        <f t="shared" si="3"/>
        <v>0.23094688221709703</v>
      </c>
    </row>
    <row r="38" spans="2:10" x14ac:dyDescent="0.2">
      <c r="B38" s="13" t="s">
        <v>24</v>
      </c>
      <c r="C38" s="14" t="s">
        <v>15</v>
      </c>
      <c r="D38" s="15" t="s">
        <v>15</v>
      </c>
      <c r="E38" s="15" t="s">
        <v>15</v>
      </c>
      <c r="F38" s="15">
        <v>182</v>
      </c>
      <c r="G38" s="16" t="s">
        <v>15</v>
      </c>
      <c r="H38" s="15" t="s">
        <v>15</v>
      </c>
      <c r="I38" s="15" t="s">
        <v>15</v>
      </c>
    </row>
    <row r="39" spans="2:10" x14ac:dyDescent="0.2">
      <c r="B39" s="13" t="s">
        <v>25</v>
      </c>
      <c r="C39" s="14">
        <v>212.07108622810367</v>
      </c>
      <c r="D39" s="15">
        <v>181.28479999999999</v>
      </c>
      <c r="E39" s="15">
        <v>183.00790000000001</v>
      </c>
      <c r="F39" s="15">
        <v>184.40309999999999</v>
      </c>
      <c r="G39" s="16">
        <v>186.68459999999999</v>
      </c>
      <c r="H39" s="15">
        <f t="shared" si="2"/>
        <v>1.2372351657862595</v>
      </c>
      <c r="I39" s="15">
        <f t="shared" si="3"/>
        <v>-11.970743716000001</v>
      </c>
    </row>
    <row r="40" spans="2:10" x14ac:dyDescent="0.2">
      <c r="B40" s="13" t="s">
        <v>26</v>
      </c>
      <c r="C40" s="14">
        <v>228</v>
      </c>
      <c r="D40" s="15">
        <v>231.5</v>
      </c>
      <c r="E40" s="15">
        <v>234.5</v>
      </c>
      <c r="F40" s="15">
        <v>234.5</v>
      </c>
      <c r="G40" s="16">
        <v>226</v>
      </c>
      <c r="H40" s="15">
        <f t="shared" si="2"/>
        <v>-3.6247334754797436</v>
      </c>
      <c r="I40" s="15">
        <f t="shared" si="3"/>
        <v>-0.87719298245613686</v>
      </c>
    </row>
    <row r="41" spans="2:10" x14ac:dyDescent="0.2">
      <c r="B41" s="13" t="s">
        <v>27</v>
      </c>
      <c r="C41" s="14">
        <v>198.48</v>
      </c>
      <c r="D41" s="15">
        <v>181.92239999999998</v>
      </c>
      <c r="E41" s="15">
        <v>182.39</v>
      </c>
      <c r="F41" s="15">
        <v>182.51454999999999</v>
      </c>
      <c r="G41" s="16">
        <v>182.4811</v>
      </c>
      <c r="H41" s="15">
        <f t="shared" si="2"/>
        <v>-1.8327305959985551E-2</v>
      </c>
      <c r="I41" s="15">
        <f t="shared" si="3"/>
        <v>-8.0607114066908423</v>
      </c>
    </row>
    <row r="42" spans="2:10" x14ac:dyDescent="0.2">
      <c r="B42" s="13" t="s">
        <v>30</v>
      </c>
      <c r="C42" s="14">
        <v>188.5</v>
      </c>
      <c r="D42" s="15">
        <v>168</v>
      </c>
      <c r="E42" s="15">
        <v>170.5</v>
      </c>
      <c r="F42" s="15">
        <v>171.5</v>
      </c>
      <c r="G42" s="16">
        <v>172.5</v>
      </c>
      <c r="H42" s="15">
        <f t="shared" si="2"/>
        <v>0.58309037900875182</v>
      </c>
      <c r="I42" s="15">
        <f t="shared" si="3"/>
        <v>-8.4880636604774509</v>
      </c>
    </row>
    <row r="43" spans="2:10" x14ac:dyDescent="0.2">
      <c r="B43" s="23" t="s">
        <v>37</v>
      </c>
      <c r="C43" s="23"/>
      <c r="D43" s="23"/>
      <c r="E43" s="23"/>
      <c r="F43" s="23"/>
      <c r="G43" s="23"/>
      <c r="H43" s="23"/>
      <c r="I43" s="23"/>
    </row>
    <row r="44" spans="2:10" x14ac:dyDescent="0.2">
      <c r="B44" s="24" t="s">
        <v>33</v>
      </c>
      <c r="C44" s="25">
        <v>165.66</v>
      </c>
      <c r="D44" s="15">
        <v>176.25</v>
      </c>
      <c r="E44" s="15">
        <v>175.6</v>
      </c>
      <c r="F44" s="15">
        <v>176.4</v>
      </c>
      <c r="G44" s="26">
        <v>176.4</v>
      </c>
      <c r="H44" s="15">
        <f>((G44*100)/F44)-100</f>
        <v>0</v>
      </c>
      <c r="I44" s="15">
        <f>((G44*100)/C44)-100</f>
        <v>6.4831582759869661</v>
      </c>
    </row>
    <row r="45" spans="2:10" x14ac:dyDescent="0.2">
      <c r="B45" s="13" t="s">
        <v>11</v>
      </c>
      <c r="C45" s="14" t="s">
        <v>15</v>
      </c>
      <c r="D45" s="15">
        <v>175.66666666666666</v>
      </c>
      <c r="E45" s="15">
        <v>175.66666666666666</v>
      </c>
      <c r="F45" s="15">
        <v>175.66666666666666</v>
      </c>
      <c r="G45" s="16">
        <v>175.66666666666666</v>
      </c>
      <c r="H45" s="15">
        <f t="shared" ref="H45:H61" si="4">((G45*100)/F45)-100</f>
        <v>0</v>
      </c>
      <c r="I45" s="15" t="s">
        <v>15</v>
      </c>
    </row>
    <row r="46" spans="2:10" x14ac:dyDescent="0.2">
      <c r="B46" s="13" t="s">
        <v>34</v>
      </c>
      <c r="C46" s="14" t="s">
        <v>15</v>
      </c>
      <c r="D46" s="15">
        <v>174.20179999999999</v>
      </c>
      <c r="E46" s="15">
        <v>174.19239999999999</v>
      </c>
      <c r="F46" s="15">
        <v>179.1978</v>
      </c>
      <c r="G46" s="16">
        <v>179.21260000000001</v>
      </c>
      <c r="H46" s="15">
        <f t="shared" si="4"/>
        <v>8.2590299657852029E-3</v>
      </c>
      <c r="I46" s="15" t="s">
        <v>15</v>
      </c>
    </row>
    <row r="47" spans="2:10" x14ac:dyDescent="0.2">
      <c r="B47" s="13" t="s">
        <v>13</v>
      </c>
      <c r="C47" s="14">
        <v>189.83333333333334</v>
      </c>
      <c r="D47" s="15">
        <v>186.75</v>
      </c>
      <c r="E47" s="15">
        <v>183.66666666666666</v>
      </c>
      <c r="F47" s="15">
        <v>179.83333333333334</v>
      </c>
      <c r="G47" s="16">
        <v>190</v>
      </c>
      <c r="H47" s="15">
        <f t="shared" si="4"/>
        <v>5.6533827618164878</v>
      </c>
      <c r="I47" s="15">
        <f t="shared" ref="I47:I61" si="5">((G47*100)/C47)-100</f>
        <v>8.7796312554871747E-2</v>
      </c>
    </row>
    <row r="48" spans="2:10" x14ac:dyDescent="0.2">
      <c r="B48" s="13" t="s">
        <v>16</v>
      </c>
      <c r="C48" s="14" t="s">
        <v>15</v>
      </c>
      <c r="D48" s="15">
        <v>260</v>
      </c>
      <c r="E48" s="15">
        <v>260</v>
      </c>
      <c r="F48" s="15">
        <v>260</v>
      </c>
      <c r="G48" s="16">
        <v>260</v>
      </c>
      <c r="H48" s="15">
        <f t="shared" si="4"/>
        <v>0</v>
      </c>
      <c r="I48" s="15" t="s">
        <v>15</v>
      </c>
    </row>
    <row r="49" spans="2:10" x14ac:dyDescent="0.2">
      <c r="B49" s="13" t="s">
        <v>17</v>
      </c>
      <c r="C49" s="14">
        <v>194.44</v>
      </c>
      <c r="D49" s="15">
        <v>200.94</v>
      </c>
      <c r="E49" s="15">
        <v>200.02</v>
      </c>
      <c r="F49" s="15">
        <v>201.98</v>
      </c>
      <c r="G49" s="16">
        <v>202.70999999999998</v>
      </c>
      <c r="H49" s="15">
        <f t="shared" si="4"/>
        <v>0.36142192296266273</v>
      </c>
      <c r="I49" s="15">
        <f t="shared" si="5"/>
        <v>4.253240074058823</v>
      </c>
    </row>
    <row r="50" spans="2:10" x14ac:dyDescent="0.2">
      <c r="B50" s="13" t="s">
        <v>18</v>
      </c>
      <c r="C50" s="14">
        <v>190.37</v>
      </c>
      <c r="D50" s="15">
        <v>195.6</v>
      </c>
      <c r="E50" s="15">
        <v>0</v>
      </c>
      <c r="F50" s="15">
        <v>198.3</v>
      </c>
      <c r="G50" s="16">
        <v>196.3</v>
      </c>
      <c r="H50" s="15">
        <f t="shared" si="4"/>
        <v>-1.0085728693898233</v>
      </c>
      <c r="I50" s="15">
        <f t="shared" si="5"/>
        <v>3.1149866050322998</v>
      </c>
    </row>
    <row r="51" spans="2:10" x14ac:dyDescent="0.2">
      <c r="B51" s="13" t="s">
        <v>19</v>
      </c>
      <c r="C51" s="14">
        <v>199.3</v>
      </c>
      <c r="D51" s="15">
        <v>190.3</v>
      </c>
      <c r="E51" s="15">
        <v>190.1</v>
      </c>
      <c r="F51" s="15">
        <v>188.6</v>
      </c>
      <c r="G51" s="16">
        <v>187.8</v>
      </c>
      <c r="H51" s="15">
        <f>((G51*100)/F51)-100</f>
        <v>-0.42417815482502874</v>
      </c>
      <c r="I51" s="15">
        <f>((G51*100)/C51)-100</f>
        <v>-5.7701956848971463</v>
      </c>
    </row>
    <row r="52" spans="2:10" x14ac:dyDescent="0.2">
      <c r="B52" s="13" t="s">
        <v>35</v>
      </c>
      <c r="C52" s="14">
        <v>226.33333333333334</v>
      </c>
      <c r="D52" s="15">
        <v>230</v>
      </c>
      <c r="E52" s="15">
        <v>230</v>
      </c>
      <c r="F52" s="15">
        <v>226.66666666666666</v>
      </c>
      <c r="G52" s="16">
        <v>224.33333333333334</v>
      </c>
      <c r="H52" s="15">
        <f t="shared" si="4"/>
        <v>-1.0294117647058698</v>
      </c>
      <c r="I52" s="15">
        <f t="shared" si="5"/>
        <v>-0.88365243004417948</v>
      </c>
    </row>
    <row r="53" spans="2:10" x14ac:dyDescent="0.2">
      <c r="B53" s="13" t="s">
        <v>20</v>
      </c>
      <c r="C53" s="14">
        <v>238.80333333333331</v>
      </c>
      <c r="D53" s="15">
        <v>223.6</v>
      </c>
      <c r="E53" s="15">
        <v>223.6</v>
      </c>
      <c r="F53" s="15">
        <v>220.875</v>
      </c>
      <c r="G53" s="16">
        <v>214.83333333333334</v>
      </c>
      <c r="H53" s="15">
        <f t="shared" si="4"/>
        <v>-2.7353329560460224</v>
      </c>
      <c r="I53" s="15">
        <f t="shared" si="5"/>
        <v>-10.037548331262812</v>
      </c>
    </row>
    <row r="54" spans="2:10" s="22" customFormat="1" x14ac:dyDescent="0.2">
      <c r="B54" s="17" t="s">
        <v>22</v>
      </c>
      <c r="C54" s="18">
        <v>161.62</v>
      </c>
      <c r="D54" s="19">
        <v>157.49</v>
      </c>
      <c r="E54" s="19">
        <v>161.53</v>
      </c>
      <c r="F54" s="19">
        <v>160.47</v>
      </c>
      <c r="G54" s="20">
        <v>167.63</v>
      </c>
      <c r="H54" s="19">
        <f t="shared" si="4"/>
        <v>4.461893188758026</v>
      </c>
      <c r="I54" s="19">
        <f t="shared" si="5"/>
        <v>3.7185991832693901</v>
      </c>
      <c r="J54" s="21"/>
    </row>
    <row r="55" spans="2:10" x14ac:dyDescent="0.2">
      <c r="B55" s="13" t="s">
        <v>23</v>
      </c>
      <c r="C55" s="14">
        <v>191.23</v>
      </c>
      <c r="D55" s="15" t="s">
        <v>15</v>
      </c>
      <c r="E55" s="15" t="s">
        <v>15</v>
      </c>
      <c r="F55" s="15">
        <v>181.97210000000001</v>
      </c>
      <c r="G55" s="16" t="s">
        <v>15</v>
      </c>
      <c r="H55" s="15" t="s">
        <v>15</v>
      </c>
      <c r="I55" s="15" t="s">
        <v>15</v>
      </c>
    </row>
    <row r="56" spans="2:10" x14ac:dyDescent="0.2">
      <c r="B56" s="13" t="s">
        <v>36</v>
      </c>
      <c r="C56" s="14">
        <v>217</v>
      </c>
      <c r="D56" s="15">
        <v>214</v>
      </c>
      <c r="E56" s="15">
        <v>214</v>
      </c>
      <c r="F56" s="15">
        <v>214</v>
      </c>
      <c r="G56" s="16">
        <v>212</v>
      </c>
      <c r="H56" s="15">
        <f t="shared" si="4"/>
        <v>-0.93457943925233167</v>
      </c>
      <c r="I56" s="15">
        <f t="shared" si="5"/>
        <v>-2.3041474654377936</v>
      </c>
    </row>
    <row r="57" spans="2:10" x14ac:dyDescent="0.2">
      <c r="B57" s="13" t="s">
        <v>24</v>
      </c>
      <c r="C57" s="14" t="s">
        <v>15</v>
      </c>
      <c r="D57" s="15" t="s">
        <v>15</v>
      </c>
      <c r="E57" s="15">
        <v>183</v>
      </c>
      <c r="F57" s="15" t="s">
        <v>15</v>
      </c>
      <c r="G57" s="16" t="s">
        <v>15</v>
      </c>
      <c r="H57" s="15" t="s">
        <v>15</v>
      </c>
      <c r="I57" s="15" t="s">
        <v>15</v>
      </c>
    </row>
    <row r="58" spans="2:10" x14ac:dyDescent="0.2">
      <c r="B58" s="13" t="s">
        <v>25</v>
      </c>
      <c r="C58" s="14">
        <v>201.70316645695195</v>
      </c>
      <c r="D58" s="15">
        <v>175.30690000000001</v>
      </c>
      <c r="E58" s="15">
        <v>174.05080000000001</v>
      </c>
      <c r="F58" s="15">
        <v>174.75069999999999</v>
      </c>
      <c r="G58" s="16">
        <v>174.36619999999999</v>
      </c>
      <c r="H58" s="15">
        <f t="shared" si="4"/>
        <v>-0.22002773093326766</v>
      </c>
      <c r="I58" s="15">
        <f t="shared" si="5"/>
        <v>-13.5530675780374</v>
      </c>
    </row>
    <row r="59" spans="2:10" x14ac:dyDescent="0.2">
      <c r="B59" s="13" t="s">
        <v>26</v>
      </c>
      <c r="C59" s="14">
        <v>224</v>
      </c>
      <c r="D59" s="15">
        <v>230.75</v>
      </c>
      <c r="E59" s="15">
        <v>233.75</v>
      </c>
      <c r="F59" s="15">
        <v>233.75</v>
      </c>
      <c r="G59" s="16">
        <v>223</v>
      </c>
      <c r="H59" s="15">
        <f t="shared" si="4"/>
        <v>-4.5989304812834177</v>
      </c>
      <c r="I59" s="15">
        <f t="shared" si="5"/>
        <v>-0.4464285714285694</v>
      </c>
    </row>
    <row r="60" spans="2:10" x14ac:dyDescent="0.2">
      <c r="B60" s="13" t="s">
        <v>27</v>
      </c>
      <c r="C60" s="14">
        <v>206</v>
      </c>
      <c r="D60" s="15">
        <v>182.1772</v>
      </c>
      <c r="E60" s="15">
        <v>180.9180666666667</v>
      </c>
      <c r="F60" s="15">
        <v>184.2346</v>
      </c>
      <c r="G60" s="16" t="s">
        <v>15</v>
      </c>
      <c r="H60" s="15" t="s">
        <v>15</v>
      </c>
      <c r="I60" s="15" t="s">
        <v>15</v>
      </c>
    </row>
    <row r="61" spans="2:10" x14ac:dyDescent="0.2">
      <c r="B61" s="13" t="s">
        <v>30</v>
      </c>
      <c r="C61" s="14">
        <v>177.5</v>
      </c>
      <c r="D61" s="15">
        <v>165</v>
      </c>
      <c r="E61" s="15">
        <v>165</v>
      </c>
      <c r="F61" s="15">
        <v>167</v>
      </c>
      <c r="G61" s="16">
        <v>164.66666666666666</v>
      </c>
      <c r="H61" s="15">
        <f t="shared" si="4"/>
        <v>-1.3972055888223736</v>
      </c>
      <c r="I61" s="15">
        <f t="shared" si="5"/>
        <v>-7.2300469483568151</v>
      </c>
    </row>
    <row r="62" spans="2:10" x14ac:dyDescent="0.2">
      <c r="B62" s="23" t="s">
        <v>38</v>
      </c>
      <c r="C62" s="23"/>
      <c r="D62" s="23"/>
      <c r="E62" s="23"/>
      <c r="F62" s="23"/>
      <c r="G62" s="23"/>
      <c r="H62" s="23"/>
      <c r="I62" s="23"/>
    </row>
    <row r="63" spans="2:10" x14ac:dyDescent="0.2">
      <c r="B63" s="13" t="s">
        <v>12</v>
      </c>
      <c r="C63" s="25">
        <v>202.09</v>
      </c>
      <c r="D63" s="15">
        <v>192.93809999999999</v>
      </c>
      <c r="E63" s="15">
        <v>189.20740000000001</v>
      </c>
      <c r="F63" s="15">
        <v>191.40719999999999</v>
      </c>
      <c r="G63" s="26">
        <v>193.49119999999999</v>
      </c>
      <c r="H63" s="15">
        <f>((G63*100)/F63)-100</f>
        <v>1.0887782695739787</v>
      </c>
      <c r="I63" s="15">
        <f>((G63*100)/C63)-100</f>
        <v>-4.2549359196397774</v>
      </c>
    </row>
    <row r="64" spans="2:10" x14ac:dyDescent="0.2">
      <c r="B64" s="13" t="s">
        <v>13</v>
      </c>
      <c r="C64" s="14">
        <v>192.5</v>
      </c>
      <c r="D64" s="15">
        <v>186.5</v>
      </c>
      <c r="E64" s="15">
        <v>184.25</v>
      </c>
      <c r="F64" s="15">
        <v>188.25</v>
      </c>
      <c r="G64" s="16" t="s">
        <v>15</v>
      </c>
      <c r="H64" s="15" t="s">
        <v>15</v>
      </c>
      <c r="I64" s="15" t="s">
        <v>15</v>
      </c>
    </row>
    <row r="65" spans="2:11" x14ac:dyDescent="0.2">
      <c r="B65" s="27" t="s">
        <v>25</v>
      </c>
      <c r="C65" s="28">
        <v>178.13971243160708</v>
      </c>
      <c r="D65" s="29">
        <v>152.08629999999999</v>
      </c>
      <c r="E65" s="29">
        <v>149.31870000000001</v>
      </c>
      <c r="F65" s="29">
        <v>154.24029999999999</v>
      </c>
      <c r="G65" s="30">
        <v>153.73169999999999</v>
      </c>
      <c r="H65" s="29">
        <f t="shared" ref="H65" si="6">((G65*100)/F65)-100</f>
        <v>-0.32974520926113371</v>
      </c>
      <c r="I65" s="29">
        <f t="shared" ref="I65" si="7">((G65*100)/C65)-100</f>
        <v>-13.701612121428582</v>
      </c>
    </row>
    <row r="66" spans="2:11" x14ac:dyDescent="0.2">
      <c r="B66" s="31" t="s">
        <v>39</v>
      </c>
      <c r="C66" s="31"/>
      <c r="D66" s="31"/>
      <c r="E66" s="31"/>
      <c r="F66" s="31"/>
      <c r="G66" s="31"/>
      <c r="H66" s="31"/>
      <c r="I66" s="31"/>
    </row>
    <row r="67" spans="2:11" x14ac:dyDescent="0.2">
      <c r="B67" s="32" t="s">
        <v>40</v>
      </c>
      <c r="C67" s="33" t="s">
        <v>15</v>
      </c>
      <c r="D67" s="15">
        <v>472.81</v>
      </c>
      <c r="E67" s="15">
        <v>477.12</v>
      </c>
      <c r="F67" s="15">
        <v>490.40699999999998</v>
      </c>
      <c r="G67" s="16">
        <v>474.39</v>
      </c>
      <c r="H67" s="34">
        <f>((G67*100)/F67)-100</f>
        <v>-3.2660626785506679</v>
      </c>
      <c r="I67" s="34" t="s">
        <v>15</v>
      </c>
    </row>
    <row r="68" spans="2:11" x14ac:dyDescent="0.2">
      <c r="B68" s="35" t="s">
        <v>22</v>
      </c>
      <c r="C68" s="36" t="s">
        <v>15</v>
      </c>
      <c r="D68" s="37">
        <v>511.79</v>
      </c>
      <c r="E68" s="37" t="s">
        <v>15</v>
      </c>
      <c r="F68" s="37" t="s">
        <v>15</v>
      </c>
      <c r="G68" s="38" t="s">
        <v>15</v>
      </c>
      <c r="H68" s="34" t="s">
        <v>15</v>
      </c>
      <c r="I68" s="34" t="s">
        <v>15</v>
      </c>
      <c r="J68" s="39"/>
      <c r="K68" s="21"/>
    </row>
    <row r="69" spans="2:11" ht="12.75" thickBot="1" x14ac:dyDescent="0.25">
      <c r="B69" s="40" t="s">
        <v>25</v>
      </c>
      <c r="C69" s="41">
        <v>570.70685649385234</v>
      </c>
      <c r="D69" s="42">
        <v>543.31677915021862</v>
      </c>
      <c r="E69" s="42">
        <v>543.50386837170299</v>
      </c>
      <c r="F69" s="42">
        <v>539.49</v>
      </c>
      <c r="G69" s="43">
        <v>546.45970657027419</v>
      </c>
      <c r="H69" s="44">
        <f>((G69*100)/F69)-100</f>
        <v>1.2919065358531583</v>
      </c>
      <c r="I69" s="44">
        <f>((G69*100)/C69)-100</f>
        <v>-4.248617245032051</v>
      </c>
    </row>
    <row r="70" spans="2:11" ht="12.75" thickTop="1" x14ac:dyDescent="0.2">
      <c r="B70" s="32"/>
      <c r="C70" s="15"/>
      <c r="D70" s="15"/>
      <c r="E70" s="15"/>
      <c r="F70" s="15"/>
      <c r="G70" s="15"/>
      <c r="H70" s="34"/>
      <c r="I70" s="34"/>
    </row>
    <row r="71" spans="2:11" x14ac:dyDescent="0.2">
      <c r="B71" s="45" t="s">
        <v>41</v>
      </c>
      <c r="C71" s="46"/>
      <c r="D71" s="46"/>
      <c r="E71" s="47"/>
      <c r="F71" s="47"/>
      <c r="G71" s="47"/>
      <c r="H71" s="47"/>
      <c r="I71" s="45"/>
    </row>
    <row r="72" spans="2:11" x14ac:dyDescent="0.2">
      <c r="B72" s="45" t="s">
        <v>42</v>
      </c>
      <c r="C72" s="48"/>
      <c r="D72" s="48"/>
      <c r="E72" s="49"/>
      <c r="F72" s="49"/>
      <c r="G72" s="49"/>
      <c r="H72" s="49"/>
      <c r="I72" s="45"/>
    </row>
    <row r="73" spans="2:11" x14ac:dyDescent="0.2">
      <c r="B73" s="45" t="s">
        <v>43</v>
      </c>
      <c r="C73" s="50"/>
      <c r="D73" s="50"/>
      <c r="E73" s="50"/>
      <c r="F73" s="50"/>
      <c r="G73" s="50"/>
      <c r="H73" s="50"/>
      <c r="I73" s="50"/>
    </row>
    <row r="74" spans="2:11" x14ac:dyDescent="0.2">
      <c r="B74" s="50"/>
      <c r="C74" s="50"/>
      <c r="D74" s="51"/>
      <c r="E74" s="51"/>
      <c r="F74" s="51"/>
      <c r="G74" s="52"/>
      <c r="H74" s="50"/>
      <c r="I74" s="50"/>
    </row>
    <row r="75" spans="2:11" x14ac:dyDescent="0.2">
      <c r="B75" s="50"/>
      <c r="C75" s="50"/>
      <c r="D75" s="51"/>
      <c r="E75" s="52"/>
      <c r="F75" s="50" t="s">
        <v>44</v>
      </c>
      <c r="G75" s="50"/>
      <c r="H75" s="50"/>
      <c r="I75" s="50"/>
    </row>
    <row r="80" spans="2:11" x14ac:dyDescent="0.2">
      <c r="E80" s="21"/>
    </row>
    <row r="81" spans="6:6" x14ac:dyDescent="0.2">
      <c r="F81" s="21"/>
    </row>
  </sheetData>
  <mergeCells count="9">
    <mergeCell ref="B43:I43"/>
    <mergeCell ref="B62:I62"/>
    <mergeCell ref="B66:I66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19_22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2026-06-08T10:14:44Z</dcterms:created>
  <dcterms:modified xsi:type="dcterms:W3CDTF">2026-06-08T10:15:43Z</dcterms:modified>
</cp:coreProperties>
</file>