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vokietija ir lenkija/gyvuliai/2026/"/>
    </mc:Choice>
  </mc:AlternateContent>
  <xr:revisionPtr revIDLastSave="1" documentId="8_{6064C681-71BE-43A7-BBEF-EEB0D1CAC98E}" xr6:coauthVersionLast="47" xr6:coauthVersionMax="47" xr10:uidLastSave="{ADE347B5-EA9D-489C-9761-90847292BC1D}"/>
  <bookViews>
    <workbookView xWindow="-108" yWindow="-108" windowWidth="23256" windowHeight="12456" xr2:uid="{E63B769F-7089-43FC-AE2B-DD2731CFDCFD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1" i="1" l="1"/>
  <c r="G31" i="1"/>
  <c r="H29" i="1"/>
  <c r="G29" i="1"/>
  <c r="H28" i="1"/>
  <c r="G28" i="1"/>
  <c r="H27" i="1"/>
  <c r="G27" i="1"/>
  <c r="H26" i="1"/>
  <c r="G26" i="1"/>
  <c r="H25" i="1"/>
  <c r="G25" i="1"/>
  <c r="H24" i="1"/>
  <c r="G24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</calcChain>
</file>

<file path=xl/sharedStrings.xml><?xml version="1.0" encoding="utf-8"?>
<sst xmlns="http://schemas.openxmlformats.org/spreadsheetml/2006/main" count="43" uniqueCount="26">
  <si>
    <r>
      <t xml:space="preserve">Ekologiškai užaugintų galvijų, kiaulių ir avių supirkimo vidutinės kainos </t>
    </r>
    <r>
      <rPr>
        <sz val="9"/>
        <rFont val="Times New Roman"/>
        <family val="1"/>
        <charset val="186"/>
      </rPr>
      <t>(</t>
    </r>
    <r>
      <rPr>
        <b/>
        <i/>
        <sz val="9"/>
        <rFont val="Times New Roman"/>
        <family val="1"/>
        <charset val="186"/>
      </rPr>
      <t>skerdenų</t>
    </r>
    <r>
      <rPr>
        <sz val="9"/>
        <rFont val="Times New Roman"/>
        <family val="1"/>
        <charset val="186"/>
      </rPr>
      <t>)</t>
    </r>
    <r>
      <rPr>
        <b/>
        <sz val="9"/>
        <rFont val="Times New Roman"/>
        <family val="1"/>
        <charset val="186"/>
      </rPr>
      <t xml:space="preserve"> Vokietijoje
 2026 m. gegužės mėn., EUR/kg (be PVM)</t>
    </r>
  </si>
  <si>
    <t>Gyvuliai</t>
  </si>
  <si>
    <t>Pokytis, %</t>
  </si>
  <si>
    <t>gegužė</t>
  </si>
  <si>
    <t>kovas</t>
  </si>
  <si>
    <t>balandis</t>
  </si>
  <si>
    <t>mėnesio*</t>
  </si>
  <si>
    <t>metų**</t>
  </si>
  <si>
    <t>Galvijai</t>
  </si>
  <si>
    <t>Telyčios</t>
  </si>
  <si>
    <t>U</t>
  </si>
  <si>
    <t>R</t>
  </si>
  <si>
    <t>O</t>
  </si>
  <si>
    <t>S-P</t>
  </si>
  <si>
    <t>Jauni buliai</t>
  </si>
  <si>
    <t>Karvės</t>
  </si>
  <si>
    <t>Buliai</t>
  </si>
  <si>
    <t>Kiaulės</t>
  </si>
  <si>
    <t>S</t>
  </si>
  <si>
    <t>E</t>
  </si>
  <si>
    <t>Paršeliai, vnt.</t>
  </si>
  <si>
    <t>Avys</t>
  </si>
  <si>
    <t>Ėriukai</t>
  </si>
  <si>
    <t xml:space="preserve">* lyginant 2026 m. gegužės mėn. su balandžio mėn. </t>
  </si>
  <si>
    <t>** lyginant 2026 m. gegužės mėn. su 2025 m. gegužės mėn.</t>
  </si>
  <si>
    <t>Šaltinis –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</si>
</sst>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ck">
        <color theme="0" tint="-0.34998626667073579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1" fontId="4" fillId="3" borderId="3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0" fillId="0" borderId="0" xfId="0" applyNumberFormat="1"/>
    <xf numFmtId="0" fontId="2" fillId="0" borderId="15" xfId="0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0" fontId="1" fillId="3" borderId="20" xfId="0" applyFont="1" applyFill="1" applyBorder="1" applyAlignment="1">
      <alignment horizontal="center" vertical="center"/>
    </xf>
    <xf numFmtId="2" fontId="6" fillId="3" borderId="21" xfId="0" applyNumberFormat="1" applyFont="1" applyFill="1" applyBorder="1" applyAlignment="1">
      <alignment horizontal="center"/>
    </xf>
    <xf numFmtId="2" fontId="6" fillId="3" borderId="22" xfId="0" applyNumberFormat="1" applyFont="1" applyFill="1" applyBorder="1" applyAlignment="1">
      <alignment horizontal="center"/>
    </xf>
    <xf numFmtId="2" fontId="6" fillId="3" borderId="23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2" fontId="7" fillId="4" borderId="11" xfId="0" applyNumberFormat="1" applyFont="1" applyFill="1" applyBorder="1" applyAlignment="1">
      <alignment horizontal="center"/>
    </xf>
    <xf numFmtId="2" fontId="7" fillId="4" borderId="12" xfId="0" applyNumberFormat="1" applyFont="1" applyFill="1" applyBorder="1" applyAlignment="1">
      <alignment horizontal="center"/>
    </xf>
    <xf numFmtId="2" fontId="7" fillId="4" borderId="13" xfId="0" applyNumberFormat="1" applyFont="1" applyFill="1" applyBorder="1" applyAlignment="1">
      <alignment horizontal="center"/>
    </xf>
    <xf numFmtId="2" fontId="7" fillId="4" borderId="10" xfId="0" applyNumberFormat="1" applyFont="1" applyFill="1" applyBorder="1" applyAlignment="1">
      <alignment horizontal="center"/>
    </xf>
    <xf numFmtId="2" fontId="7" fillId="4" borderId="16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2" fontId="6" fillId="3" borderId="26" xfId="0" applyNumberFormat="1" applyFont="1" applyFill="1" applyBorder="1" applyAlignment="1">
      <alignment horizontal="center"/>
    </xf>
    <xf numFmtId="2" fontId="6" fillId="3" borderId="27" xfId="0" applyNumberFormat="1" applyFont="1" applyFill="1" applyBorder="1" applyAlignment="1">
      <alignment horizontal="center" vertical="center"/>
    </xf>
    <xf numFmtId="2" fontId="6" fillId="3" borderId="28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/>
    </xf>
    <xf numFmtId="2" fontId="5" fillId="4" borderId="9" xfId="0" applyNumberFormat="1" applyFont="1" applyFill="1" applyBorder="1" applyAlignment="1">
      <alignment horizontal="center"/>
    </xf>
    <xf numFmtId="2" fontId="5" fillId="4" borderId="30" xfId="0" applyNumberFormat="1" applyFont="1" applyFill="1" applyBorder="1" applyAlignment="1">
      <alignment horizontal="center" vertical="center"/>
    </xf>
    <xf numFmtId="2" fontId="5" fillId="4" borderId="31" xfId="0" applyNumberFormat="1" applyFont="1" applyFill="1" applyBorder="1" applyAlignment="1">
      <alignment horizontal="center" vertical="center"/>
    </xf>
    <xf numFmtId="0" fontId="8" fillId="4" borderId="32" xfId="0" applyFont="1" applyFill="1" applyBorder="1"/>
    <xf numFmtId="0" fontId="8" fillId="4" borderId="32" xfId="0" applyFont="1" applyFill="1" applyBorder="1" applyAlignment="1">
      <alignment horizontal="center" vertical="center"/>
    </xf>
    <xf numFmtId="0" fontId="8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2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0" xfId="0" applyFont="1" applyBorder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AF48-4FFA-49A8-A830-87E210EF4421}">
  <dimension ref="A2:K36"/>
  <sheetViews>
    <sheetView showGridLines="0" tabSelected="1" workbookViewId="0">
      <selection activeCell="A2" sqref="A2:H2"/>
    </sheetView>
  </sheetViews>
  <sheetFormatPr defaultRowHeight="13.2" x14ac:dyDescent="0.25"/>
  <cols>
    <col min="1" max="1" width="11.109375" customWidth="1"/>
    <col min="2" max="2" width="7.88671875" customWidth="1"/>
    <col min="3" max="8" width="11.6640625" customWidth="1"/>
  </cols>
  <sheetData>
    <row r="2" spans="1:11" ht="33.75" customHeight="1" x14ac:dyDescent="0.25">
      <c r="A2" s="61" t="s">
        <v>0</v>
      </c>
      <c r="B2" s="62"/>
      <c r="C2" s="62"/>
      <c r="D2" s="62"/>
      <c r="E2" s="62"/>
      <c r="F2" s="62"/>
      <c r="G2" s="62"/>
      <c r="H2" s="62"/>
    </row>
    <row r="3" spans="1:11" x14ac:dyDescent="0.25">
      <c r="A3" s="62"/>
      <c r="B3" s="62"/>
      <c r="C3" s="62"/>
      <c r="D3" s="62"/>
      <c r="E3" s="62"/>
      <c r="F3" s="62"/>
      <c r="G3" s="62"/>
      <c r="H3" s="62"/>
    </row>
    <row r="4" spans="1:11" x14ac:dyDescent="0.25">
      <c r="A4" s="63" t="s">
        <v>1</v>
      </c>
      <c r="B4" s="64"/>
      <c r="C4" s="1">
        <v>2025</v>
      </c>
      <c r="D4" s="67">
        <v>2026</v>
      </c>
      <c r="E4" s="68"/>
      <c r="F4" s="69"/>
      <c r="G4" s="70" t="s">
        <v>2</v>
      </c>
      <c r="H4" s="70"/>
    </row>
    <row r="5" spans="1:11" x14ac:dyDescent="0.25">
      <c r="A5" s="65"/>
      <c r="B5" s="66"/>
      <c r="C5" s="3" t="s">
        <v>3</v>
      </c>
      <c r="D5" s="3" t="s">
        <v>4</v>
      </c>
      <c r="E5" s="3" t="s">
        <v>5</v>
      </c>
      <c r="F5" s="3" t="s">
        <v>3</v>
      </c>
      <c r="G5" s="2" t="s">
        <v>6</v>
      </c>
      <c r="H5" s="2" t="s">
        <v>7</v>
      </c>
    </row>
    <row r="6" spans="1:11" x14ac:dyDescent="0.25">
      <c r="A6" s="51" t="s">
        <v>8</v>
      </c>
      <c r="B6" s="51"/>
      <c r="C6" s="51"/>
      <c r="D6" s="51"/>
      <c r="E6" s="51"/>
      <c r="F6" s="51"/>
      <c r="G6" s="51"/>
      <c r="H6" s="51"/>
    </row>
    <row r="7" spans="1:11" x14ac:dyDescent="0.25">
      <c r="A7" s="57" t="s">
        <v>9</v>
      </c>
      <c r="B7" s="4" t="s">
        <v>10</v>
      </c>
      <c r="C7" s="5">
        <v>6.96</v>
      </c>
      <c r="D7" s="6">
        <v>7.44</v>
      </c>
      <c r="E7" s="7">
        <v>7.51</v>
      </c>
      <c r="F7" s="8">
        <v>7.11</v>
      </c>
      <c r="G7" s="9">
        <f t="shared" ref="G7:G22" si="0">(F7/E7-1)*100</f>
        <v>-5.3262316910785534</v>
      </c>
      <c r="H7" s="10">
        <f t="shared" ref="H7:H22" si="1">(F7/C7-1)*100</f>
        <v>2.155172413793105</v>
      </c>
      <c r="J7" s="11"/>
      <c r="K7" s="11"/>
    </row>
    <row r="8" spans="1:11" x14ac:dyDescent="0.25">
      <c r="A8" s="58"/>
      <c r="B8" s="12" t="s">
        <v>11</v>
      </c>
      <c r="C8" s="13">
        <v>6.77</v>
      </c>
      <c r="D8" s="14">
        <v>7.3</v>
      </c>
      <c r="E8" s="15">
        <v>7.29</v>
      </c>
      <c r="F8" s="16">
        <v>6.84</v>
      </c>
      <c r="G8" s="17">
        <f t="shared" si="0"/>
        <v>-6.1728395061728447</v>
      </c>
      <c r="H8" s="18">
        <f t="shared" si="1"/>
        <v>1.0339734121122657</v>
      </c>
      <c r="J8" s="11"/>
      <c r="K8" s="11"/>
    </row>
    <row r="9" spans="1:11" x14ac:dyDescent="0.25">
      <c r="A9" s="58"/>
      <c r="B9" s="19" t="s">
        <v>12</v>
      </c>
      <c r="C9" s="20">
        <v>6.32</v>
      </c>
      <c r="D9" s="21">
        <v>6.83</v>
      </c>
      <c r="E9" s="22">
        <v>6.9</v>
      </c>
      <c r="F9" s="23">
        <v>6.68</v>
      </c>
      <c r="G9" s="17">
        <f t="shared" si="0"/>
        <v>-3.1884057971014568</v>
      </c>
      <c r="H9" s="18">
        <f t="shared" si="1"/>
        <v>5.6962025316455556</v>
      </c>
      <c r="J9" s="11"/>
      <c r="K9" s="11"/>
    </row>
    <row r="10" spans="1:11" x14ac:dyDescent="0.25">
      <c r="A10" s="50"/>
      <c r="B10" s="24" t="s">
        <v>13</v>
      </c>
      <c r="C10" s="25">
        <v>6.75</v>
      </c>
      <c r="D10" s="26">
        <v>7.22</v>
      </c>
      <c r="E10" s="26">
        <v>7.18</v>
      </c>
      <c r="F10" s="26">
        <v>6.79</v>
      </c>
      <c r="G10" s="27">
        <f t="shared" si="0"/>
        <v>-5.4317548746518067</v>
      </c>
      <c r="H10" s="28">
        <f t="shared" si="1"/>
        <v>0.59259259259258901</v>
      </c>
      <c r="J10" s="11"/>
      <c r="K10" s="11"/>
    </row>
    <row r="11" spans="1:11" x14ac:dyDescent="0.25">
      <c r="A11" s="57" t="s">
        <v>14</v>
      </c>
      <c r="B11" s="4" t="s">
        <v>10</v>
      </c>
      <c r="C11" s="5">
        <v>6.97</v>
      </c>
      <c r="D11" s="6">
        <v>7.6</v>
      </c>
      <c r="E11" s="7">
        <v>7.54</v>
      </c>
      <c r="F11" s="8">
        <v>7.31</v>
      </c>
      <c r="G11" s="17">
        <f t="shared" si="0"/>
        <v>-3.0503978779840901</v>
      </c>
      <c r="H11" s="18">
        <f t="shared" si="1"/>
        <v>4.8780487804878092</v>
      </c>
      <c r="J11" s="11"/>
      <c r="K11" s="11"/>
    </row>
    <row r="12" spans="1:11" x14ac:dyDescent="0.25">
      <c r="A12" s="58"/>
      <c r="B12" s="12" t="s">
        <v>11</v>
      </c>
      <c r="C12" s="13">
        <v>6.92</v>
      </c>
      <c r="D12" s="14">
        <v>7.44</v>
      </c>
      <c r="E12" s="15">
        <v>7.4</v>
      </c>
      <c r="F12" s="16">
        <v>6.95</v>
      </c>
      <c r="G12" s="17">
        <f t="shared" si="0"/>
        <v>-6.081081081081086</v>
      </c>
      <c r="H12" s="18">
        <f t="shared" si="1"/>
        <v>0.43352601156070314</v>
      </c>
      <c r="J12" s="11"/>
      <c r="K12" s="11"/>
    </row>
    <row r="13" spans="1:11" x14ac:dyDescent="0.25">
      <c r="A13" s="58"/>
      <c r="B13" s="19" t="s">
        <v>12</v>
      </c>
      <c r="C13" s="20">
        <v>6.31</v>
      </c>
      <c r="D13" s="21">
        <v>6.7</v>
      </c>
      <c r="E13" s="22">
        <v>6.61</v>
      </c>
      <c r="F13" s="23">
        <v>6.59</v>
      </c>
      <c r="G13" s="17">
        <f t="shared" si="0"/>
        <v>-0.30257186081694698</v>
      </c>
      <c r="H13" s="18">
        <f t="shared" si="1"/>
        <v>4.4374009508716394</v>
      </c>
      <c r="J13" s="11"/>
      <c r="K13" s="11"/>
    </row>
    <row r="14" spans="1:11" x14ac:dyDescent="0.25">
      <c r="A14" s="50"/>
      <c r="B14" s="24" t="s">
        <v>13</v>
      </c>
      <c r="C14" s="25">
        <v>6.88</v>
      </c>
      <c r="D14" s="26">
        <v>7.51</v>
      </c>
      <c r="E14" s="26">
        <v>7.47</v>
      </c>
      <c r="F14" s="26">
        <v>7.15</v>
      </c>
      <c r="G14" s="27">
        <f t="shared" si="0"/>
        <v>-4.2838018741633066</v>
      </c>
      <c r="H14" s="28">
        <f t="shared" si="1"/>
        <v>3.9244186046511587</v>
      </c>
      <c r="J14" s="11"/>
      <c r="K14" s="11"/>
    </row>
    <row r="15" spans="1:11" x14ac:dyDescent="0.25">
      <c r="A15" s="57" t="s">
        <v>15</v>
      </c>
      <c r="B15" s="29" t="s">
        <v>10</v>
      </c>
      <c r="C15" s="30">
        <v>6.67</v>
      </c>
      <c r="D15" s="31">
        <v>6.78</v>
      </c>
      <c r="E15" s="32">
        <v>6.76</v>
      </c>
      <c r="F15" s="33">
        <v>6.53</v>
      </c>
      <c r="G15" s="34">
        <f t="shared" si="0"/>
        <v>-3.4023668639053151</v>
      </c>
      <c r="H15" s="35">
        <f t="shared" si="1"/>
        <v>-2.0989505247376306</v>
      </c>
      <c r="J15" s="11"/>
      <c r="K15" s="11"/>
    </row>
    <row r="16" spans="1:11" x14ac:dyDescent="0.25">
      <c r="A16" s="59"/>
      <c r="B16" s="12" t="s">
        <v>11</v>
      </c>
      <c r="C16" s="13">
        <v>6.53</v>
      </c>
      <c r="D16" s="15">
        <v>6.63</v>
      </c>
      <c r="E16" s="15">
        <v>6.57</v>
      </c>
      <c r="F16" s="15">
        <v>6.37</v>
      </c>
      <c r="G16" s="17">
        <f t="shared" si="0"/>
        <v>-3.0441400304414001</v>
      </c>
      <c r="H16" s="18">
        <f t="shared" si="1"/>
        <v>-2.4502297090352232</v>
      </c>
      <c r="J16" s="11"/>
      <c r="K16" s="11"/>
    </row>
    <row r="17" spans="1:11" x14ac:dyDescent="0.25">
      <c r="A17" s="59"/>
      <c r="B17" s="19" t="s">
        <v>12</v>
      </c>
      <c r="C17" s="20">
        <v>6.34</v>
      </c>
      <c r="D17" s="22">
        <v>6.36</v>
      </c>
      <c r="E17" s="22">
        <v>6.27</v>
      </c>
      <c r="F17" s="22">
        <v>6.15</v>
      </c>
      <c r="G17" s="17">
        <f t="shared" si="0"/>
        <v>-1.9138755980861122</v>
      </c>
      <c r="H17" s="18">
        <f t="shared" si="1"/>
        <v>-2.9968454258675004</v>
      </c>
      <c r="J17" s="11"/>
      <c r="K17" s="11"/>
    </row>
    <row r="18" spans="1:11" x14ac:dyDescent="0.25">
      <c r="A18" s="60"/>
      <c r="B18" s="24" t="s">
        <v>13</v>
      </c>
      <c r="C18" s="25">
        <v>6.29</v>
      </c>
      <c r="D18" s="26">
        <v>6.34</v>
      </c>
      <c r="E18" s="26">
        <v>6.29</v>
      </c>
      <c r="F18" s="26">
        <v>6.09</v>
      </c>
      <c r="G18" s="27">
        <f t="shared" si="0"/>
        <v>-3.1796502384737746</v>
      </c>
      <c r="H18" s="28">
        <f t="shared" si="1"/>
        <v>-3.1796502384737746</v>
      </c>
      <c r="J18" s="11"/>
      <c r="K18" s="11"/>
    </row>
    <row r="19" spans="1:11" x14ac:dyDescent="0.25">
      <c r="A19" s="57" t="s">
        <v>16</v>
      </c>
      <c r="B19" s="4" t="s">
        <v>10</v>
      </c>
      <c r="C19" s="5">
        <v>7.12</v>
      </c>
      <c r="D19" s="7">
        <v>7.75</v>
      </c>
      <c r="E19" s="7">
        <v>7.7</v>
      </c>
      <c r="F19" s="7">
        <v>7.59</v>
      </c>
      <c r="G19" s="17">
        <f t="shared" si="0"/>
        <v>-1.4285714285714346</v>
      </c>
      <c r="H19" s="18">
        <f t="shared" si="1"/>
        <v>6.6011235955056202</v>
      </c>
      <c r="J19" s="11"/>
      <c r="K19" s="11"/>
    </row>
    <row r="20" spans="1:11" x14ac:dyDescent="0.25">
      <c r="A20" s="58"/>
      <c r="B20" s="12" t="s">
        <v>11</v>
      </c>
      <c r="C20" s="13">
        <v>6.89</v>
      </c>
      <c r="D20" s="15">
        <v>7.54</v>
      </c>
      <c r="E20" s="15">
        <v>7.44</v>
      </c>
      <c r="F20" s="15">
        <v>7.32</v>
      </c>
      <c r="G20" s="17">
        <f t="shared" si="0"/>
        <v>-1.6129032258064502</v>
      </c>
      <c r="H20" s="18">
        <f t="shared" si="1"/>
        <v>6.2409288824383236</v>
      </c>
      <c r="J20" s="11"/>
      <c r="K20" s="11"/>
    </row>
    <row r="21" spans="1:11" x14ac:dyDescent="0.25">
      <c r="A21" s="58"/>
      <c r="B21" s="12" t="s">
        <v>12</v>
      </c>
      <c r="C21" s="13">
        <v>6.31</v>
      </c>
      <c r="D21" s="15">
        <v>6.93</v>
      </c>
      <c r="E21" s="15">
        <v>6.94</v>
      </c>
      <c r="F21" s="15">
        <v>6.59</v>
      </c>
      <c r="G21" s="17">
        <f t="shared" si="0"/>
        <v>-5.0432276657060626</v>
      </c>
      <c r="H21" s="18">
        <f t="shared" si="1"/>
        <v>4.4374009508716394</v>
      </c>
      <c r="J21" s="11"/>
      <c r="K21" s="11"/>
    </row>
    <row r="22" spans="1:11" x14ac:dyDescent="0.25">
      <c r="A22" s="50"/>
      <c r="B22" s="24" t="s">
        <v>13</v>
      </c>
      <c r="C22" s="25">
        <v>6.93</v>
      </c>
      <c r="D22" s="26">
        <v>7.58</v>
      </c>
      <c r="E22" s="26">
        <v>7.47</v>
      </c>
      <c r="F22" s="26">
        <v>7.37</v>
      </c>
      <c r="G22" s="36">
        <f t="shared" si="0"/>
        <v>-1.3386880856760319</v>
      </c>
      <c r="H22" s="27">
        <f t="shared" si="1"/>
        <v>6.3492063492063489</v>
      </c>
      <c r="J22" s="11"/>
      <c r="K22" s="11"/>
    </row>
    <row r="23" spans="1:11" x14ac:dyDescent="0.25">
      <c r="A23" s="51" t="s">
        <v>17</v>
      </c>
      <c r="B23" s="51"/>
      <c r="C23" s="51"/>
      <c r="D23" s="51"/>
      <c r="E23" s="51"/>
      <c r="F23" s="51"/>
      <c r="G23" s="51"/>
      <c r="H23" s="51"/>
      <c r="J23" s="11"/>
      <c r="K23" s="11"/>
    </row>
    <row r="24" spans="1:11" x14ac:dyDescent="0.25">
      <c r="A24" s="57" t="s">
        <v>17</v>
      </c>
      <c r="B24" s="4" t="s">
        <v>18</v>
      </c>
      <c r="C24" s="5">
        <v>4.67</v>
      </c>
      <c r="D24" s="6">
        <v>4.87</v>
      </c>
      <c r="E24" s="7">
        <v>4.79</v>
      </c>
      <c r="F24" s="8">
        <v>4.74</v>
      </c>
      <c r="G24" s="9">
        <f t="shared" ref="G24:G29" si="2">(F24/E24-1)*100</f>
        <v>-1.0438413361169019</v>
      </c>
      <c r="H24" s="10">
        <f t="shared" ref="H24:H29" si="3">(F24/C24-1)*100</f>
        <v>1.4989293361884481</v>
      </c>
      <c r="J24" s="11"/>
      <c r="K24" s="11"/>
    </row>
    <row r="25" spans="1:11" x14ac:dyDescent="0.25">
      <c r="A25" s="58"/>
      <c r="B25" s="12" t="s">
        <v>19</v>
      </c>
      <c r="C25" s="13">
        <v>4.6399999999999997</v>
      </c>
      <c r="D25" s="14">
        <v>4.74</v>
      </c>
      <c r="E25" s="71">
        <v>4.62</v>
      </c>
      <c r="F25" s="16">
        <v>4.53</v>
      </c>
      <c r="G25" s="17">
        <f t="shared" si="2"/>
        <v>-1.9480519480519431</v>
      </c>
      <c r="H25" s="18">
        <f t="shared" si="3"/>
        <v>-2.3706896551723977</v>
      </c>
      <c r="J25" s="11"/>
      <c r="K25" s="11"/>
    </row>
    <row r="26" spans="1:11" x14ac:dyDescent="0.25">
      <c r="A26" s="58"/>
      <c r="B26" s="12" t="s">
        <v>10</v>
      </c>
      <c r="C26" s="13">
        <v>4.45</v>
      </c>
      <c r="D26" s="14">
        <v>4.54</v>
      </c>
      <c r="E26" s="71">
        <v>4.3</v>
      </c>
      <c r="F26" s="16">
        <v>4.2</v>
      </c>
      <c r="G26" s="17">
        <f t="shared" si="2"/>
        <v>-2.3255813953488302</v>
      </c>
      <c r="H26" s="18">
        <f t="shared" si="3"/>
        <v>-5.6179775280898898</v>
      </c>
      <c r="J26" s="11"/>
      <c r="K26" s="11"/>
    </row>
    <row r="27" spans="1:11" x14ac:dyDescent="0.25">
      <c r="A27" s="58"/>
      <c r="B27" s="19" t="s">
        <v>11</v>
      </c>
      <c r="C27" s="20">
        <v>4.25</v>
      </c>
      <c r="D27" s="21">
        <v>4.29</v>
      </c>
      <c r="E27" s="22">
        <v>4.07</v>
      </c>
      <c r="F27" s="23">
        <v>4</v>
      </c>
      <c r="G27" s="17">
        <f t="shared" si="2"/>
        <v>-1.7199017199017286</v>
      </c>
      <c r="H27" s="18">
        <f t="shared" si="3"/>
        <v>-5.8823529411764719</v>
      </c>
      <c r="J27" s="11"/>
      <c r="K27" s="11"/>
    </row>
    <row r="28" spans="1:11" x14ac:dyDescent="0.25">
      <c r="A28" s="50"/>
      <c r="B28" s="24" t="s">
        <v>13</v>
      </c>
      <c r="C28" s="37">
        <v>4.6900000000000004</v>
      </c>
      <c r="D28" s="25">
        <v>4.7</v>
      </c>
      <c r="E28" s="25">
        <v>4.59</v>
      </c>
      <c r="F28" s="25">
        <v>4.5</v>
      </c>
      <c r="G28" s="38">
        <f t="shared" si="2"/>
        <v>-1.9607843137254832</v>
      </c>
      <c r="H28" s="39">
        <f t="shared" si="3"/>
        <v>-4.0511727078891386</v>
      </c>
      <c r="J28" s="11"/>
      <c r="K28" s="11"/>
    </row>
    <row r="29" spans="1:11" x14ac:dyDescent="0.25">
      <c r="A29" s="49" t="s">
        <v>20</v>
      </c>
      <c r="B29" s="50"/>
      <c r="C29" s="40">
        <v>178.52</v>
      </c>
      <c r="D29" s="41">
        <v>183.69</v>
      </c>
      <c r="E29" s="41">
        <v>173.26</v>
      </c>
      <c r="F29" s="41">
        <v>169.13</v>
      </c>
      <c r="G29" s="42">
        <f t="shared" si="2"/>
        <v>-2.3837007964908175</v>
      </c>
      <c r="H29" s="43">
        <f t="shared" si="3"/>
        <v>-5.259914855478387</v>
      </c>
      <c r="J29" s="11"/>
      <c r="K29" s="11"/>
    </row>
    <row r="30" spans="1:11" x14ac:dyDescent="0.25">
      <c r="A30" s="51" t="s">
        <v>21</v>
      </c>
      <c r="B30" s="51"/>
      <c r="C30" s="51"/>
      <c r="D30" s="51"/>
      <c r="E30" s="51"/>
      <c r="F30" s="51"/>
      <c r="G30" s="51"/>
      <c r="H30" s="51"/>
      <c r="J30" s="11"/>
      <c r="K30" s="11"/>
    </row>
    <row r="31" spans="1:11" ht="13.8" thickBot="1" x14ac:dyDescent="0.3">
      <c r="A31" s="52" t="s">
        <v>22</v>
      </c>
      <c r="B31" s="53"/>
      <c r="C31" s="5">
        <v>8.67</v>
      </c>
      <c r="D31" s="7">
        <v>9.34</v>
      </c>
      <c r="E31" s="7">
        <v>9.5</v>
      </c>
      <c r="F31" s="8">
        <v>8.58</v>
      </c>
      <c r="G31" s="9">
        <f>(F31/E31-1)*100</f>
        <v>-9.6842105263157841</v>
      </c>
      <c r="H31" s="10">
        <f>(F31/C31-1)*100</f>
        <v>-1.0380622837370179</v>
      </c>
      <c r="J31" s="11"/>
      <c r="K31" s="11"/>
    </row>
    <row r="32" spans="1:11" ht="13.8" thickTop="1" x14ac:dyDescent="0.25">
      <c r="A32" s="44"/>
      <c r="B32" s="45"/>
      <c r="C32" s="44"/>
      <c r="D32" s="44"/>
      <c r="E32" s="44"/>
      <c r="F32" s="44"/>
      <c r="G32" s="44"/>
      <c r="H32" s="44"/>
    </row>
    <row r="33" spans="1:8" x14ac:dyDescent="0.25">
      <c r="A33" s="54" t="s">
        <v>23</v>
      </c>
      <c r="B33" s="54"/>
      <c r="C33" s="54"/>
      <c r="D33" s="54"/>
      <c r="E33" s="54"/>
      <c r="F33" s="54"/>
      <c r="G33" s="54"/>
      <c r="H33" s="46"/>
    </row>
    <row r="34" spans="1:8" x14ac:dyDescent="0.25">
      <c r="A34" s="55" t="s">
        <v>24</v>
      </c>
      <c r="B34" s="55"/>
      <c r="C34" s="55"/>
      <c r="D34" s="55"/>
      <c r="E34" s="55"/>
      <c r="F34" s="55"/>
      <c r="G34" s="55"/>
      <c r="H34" s="47"/>
    </row>
    <row r="35" spans="1:8" x14ac:dyDescent="0.25">
      <c r="A35" s="47"/>
      <c r="B35" s="47"/>
      <c r="C35" s="47"/>
      <c r="D35" s="47"/>
      <c r="E35" s="47"/>
      <c r="F35" s="47"/>
      <c r="G35" s="56" t="s">
        <v>25</v>
      </c>
      <c r="H35" s="56"/>
    </row>
    <row r="36" spans="1:8" x14ac:dyDescent="0.25">
      <c r="F36" s="48"/>
      <c r="G36" s="48"/>
      <c r="H36" s="48"/>
    </row>
  </sheetData>
  <mergeCells count="19">
    <mergeCell ref="A24:A28"/>
    <mergeCell ref="A2:H2"/>
    <mergeCell ref="A3:H3"/>
    <mergeCell ref="A4:B5"/>
    <mergeCell ref="D4:F4"/>
    <mergeCell ref="G4:H4"/>
    <mergeCell ref="A6:H6"/>
    <mergeCell ref="A7:A10"/>
    <mergeCell ref="A11:A14"/>
    <mergeCell ref="A15:A18"/>
    <mergeCell ref="A19:A22"/>
    <mergeCell ref="A23:H23"/>
    <mergeCell ref="F36:H36"/>
    <mergeCell ref="A29:B29"/>
    <mergeCell ref="A30:H30"/>
    <mergeCell ref="A31:B31"/>
    <mergeCell ref="A33:G33"/>
    <mergeCell ref="A34:G34"/>
    <mergeCell ref="G35:H3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2026-06-29T09:03:21Z</dcterms:created>
  <dcterms:modified xsi:type="dcterms:W3CDTF">2026-06-29T12:37:30Z</dcterms:modified>
</cp:coreProperties>
</file>