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grudai/Internetas/2026/5/"/>
    </mc:Choice>
  </mc:AlternateContent>
  <xr:revisionPtr revIDLastSave="0" documentId="8_{3A50A143-CDA6-4763-AE8C-B66DC9341E41}" xr6:coauthVersionLast="47" xr6:coauthVersionMax="47" xr10:uidLastSave="{00000000-0000-0000-0000-000000000000}"/>
  <bookViews>
    <workbookView xWindow="0" yWindow="960" windowWidth="23040" windowHeight="12000" xr2:uid="{74721790-BD15-435B-B52E-5E8D3500D2FA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20" i="1" l="1"/>
  <c r="F20" i="1"/>
  <c r="M18" i="1"/>
  <c r="L18" i="1"/>
  <c r="G18" i="1"/>
  <c r="F18" i="1"/>
  <c r="M17" i="1"/>
  <c r="L17" i="1"/>
  <c r="G17" i="1"/>
  <c r="F17" i="1"/>
  <c r="M11" i="1"/>
  <c r="L11" i="1"/>
  <c r="G11" i="1"/>
  <c r="F11" i="1"/>
  <c r="M7" i="1"/>
  <c r="L7" i="1"/>
  <c r="G7" i="1"/>
  <c r="F7" i="1"/>
</calcChain>
</file>

<file path=xl/sharedStrings.xml><?xml version="1.0" encoding="utf-8"?>
<sst xmlns="http://schemas.openxmlformats.org/spreadsheetml/2006/main" count="164" uniqueCount="30">
  <si>
    <t>Ekologiškų grūdų ir rapsų eksportas iš Lietuvos 2026 m. gegužės mėn. pagal GS-2 ataskaitą</t>
  </si>
  <si>
    <t>Kiekis, t</t>
  </si>
  <si>
    <t>Pokytis, %</t>
  </si>
  <si>
    <t>Kaina, EUR/t (be PVM)</t>
  </si>
  <si>
    <t>gegužė</t>
  </si>
  <si>
    <t>kovas</t>
  </si>
  <si>
    <t>balandis</t>
  </si>
  <si>
    <t>mėnesio*</t>
  </si>
  <si>
    <t>metų**</t>
  </si>
  <si>
    <t xml:space="preserve">Kviečiai </t>
  </si>
  <si>
    <t>I klasė</t>
  </si>
  <si>
    <t>●</t>
  </si>
  <si>
    <t>-</t>
  </si>
  <si>
    <t>II klasė</t>
  </si>
  <si>
    <t>III klasė</t>
  </si>
  <si>
    <t>IV klasė</t>
  </si>
  <si>
    <t>spelta</t>
  </si>
  <si>
    <t>Rugiai</t>
  </si>
  <si>
    <t>Miežiai</t>
  </si>
  <si>
    <t>Avižos</t>
  </si>
  <si>
    <t>Grikiai</t>
  </si>
  <si>
    <t>Kvietrugiai</t>
  </si>
  <si>
    <t>Žirniai</t>
  </si>
  <si>
    <t>Pupos</t>
  </si>
  <si>
    <t>Rapsai</t>
  </si>
  <si>
    <t>● - konfidencialūs duomenys</t>
  </si>
  <si>
    <t>* lyginant 2026 m. gegužės mėn. su balandžio mėn.</t>
  </si>
  <si>
    <t>** lyginant 2026 m. gegužės mėn. su 2025 m. gegužės mėn.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</si>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</sst>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9"/>
      <color theme="1"/>
      <name val="Times New Roman"/>
      <family val="1"/>
      <charset val="186"/>
    </font>
    <font>
      <b/>
      <sz val="11"/>
      <color theme="1"/>
      <name val="Aptos Narrow"/>
      <family val="2"/>
      <scheme val="minor"/>
    </font>
    <font>
      <sz val="9"/>
      <color theme="1"/>
      <name val="Times New Roman"/>
      <family val="1"/>
      <charset val="186"/>
    </font>
    <font>
      <sz val="9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Times New Roman"/>
      <family val="1"/>
      <charset val="186"/>
    </font>
    <font>
      <sz val="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3743705557422"/>
      </left>
      <right/>
      <top style="thin">
        <color theme="0" tint="-0.24994659260841701"/>
      </top>
      <bottom/>
      <diagonal/>
    </border>
    <border>
      <left style="thin">
        <color theme="0" tint="-0.14996795556505021"/>
      </left>
      <right/>
      <top style="thin">
        <color theme="0" tint="-0.24994659260841701"/>
      </top>
      <bottom/>
      <diagonal/>
    </border>
    <border>
      <left/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3743705557422"/>
      </left>
      <right/>
      <top/>
      <bottom style="thin">
        <color theme="0" tint="-0.24994659260841701"/>
      </bottom>
      <diagonal/>
    </border>
    <border>
      <left style="thin">
        <color theme="0" tint="-0.14996795556505021"/>
      </left>
      <right/>
      <top/>
      <bottom style="thin">
        <color theme="0" tint="-0.24994659260841701"/>
      </bottom>
      <diagonal/>
    </border>
    <border>
      <left/>
      <right style="thin">
        <color theme="0" tint="-0.14996795556505021"/>
      </right>
      <top style="thin">
        <color theme="0" tint="-0.24994659260841701"/>
      </top>
      <bottom style="thick">
        <color theme="0" tint="-0.24994659260841701"/>
      </bottom>
      <diagonal/>
    </border>
    <border>
      <left style="thin">
        <color theme="0" tint="-0.14993743705557422"/>
      </left>
      <right/>
      <top style="thin">
        <color theme="0" tint="-0.24994659260841701"/>
      </top>
      <bottom style="thick">
        <color theme="0" tint="-0.24994659260841701"/>
      </bottom>
      <diagonal/>
    </border>
    <border>
      <left/>
      <right/>
      <top style="thin">
        <color theme="0" tint="-0.24994659260841701"/>
      </top>
      <bottom style="thick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ck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ck">
        <color theme="0" tint="-0.2499465926084170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4" fontId="5" fillId="0" borderId="10" xfId="0" applyNumberFormat="1" applyFont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12" xfId="0" applyNumberFormat="1" applyFont="1" applyBorder="1" applyAlignment="1">
      <alignment horizontal="center" vertical="center"/>
    </xf>
    <xf numFmtId="4" fontId="5" fillId="0" borderId="13" xfId="0" applyNumberFormat="1" applyFont="1" applyBorder="1" applyAlignment="1">
      <alignment horizontal="center" vertical="center"/>
    </xf>
    <xf numFmtId="0" fontId="1" fillId="0" borderId="0" xfId="0" applyFont="1"/>
    <xf numFmtId="0" fontId="3" fillId="0" borderId="14" xfId="0" applyFont="1" applyBorder="1" applyAlignment="1">
      <alignment horizontal="left" vertical="center"/>
    </xf>
    <xf numFmtId="4" fontId="6" fillId="0" borderId="15" xfId="0" applyNumberFormat="1" applyFont="1" applyBorder="1" applyAlignment="1">
      <alignment horizontal="center" vertical="center"/>
    </xf>
    <xf numFmtId="4" fontId="6" fillId="0" borderId="16" xfId="0" applyNumberFormat="1" applyFont="1" applyBorder="1" applyAlignment="1">
      <alignment horizontal="center" vertical="center"/>
    </xf>
    <xf numFmtId="4" fontId="6" fillId="0" borderId="17" xfId="0" applyNumberFormat="1" applyFont="1" applyBorder="1" applyAlignment="1">
      <alignment horizontal="center" vertical="center"/>
    </xf>
    <xf numFmtId="4" fontId="6" fillId="0" borderId="14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4" fontId="6" fillId="0" borderId="13" xfId="0" applyNumberFormat="1" applyFont="1" applyBorder="1" applyAlignment="1">
      <alignment horizontal="center" vertical="center"/>
    </xf>
    <xf numFmtId="4" fontId="6" fillId="0" borderId="19" xfId="0" applyNumberFormat="1" applyFont="1" applyBorder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4" fontId="6" fillId="0" borderId="18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4" fontId="6" fillId="0" borderId="21" xfId="0" applyNumberFormat="1" applyFont="1" applyBorder="1" applyAlignment="1">
      <alignment horizontal="center" vertical="center"/>
    </xf>
    <xf numFmtId="4" fontId="6" fillId="0" borderId="22" xfId="0" applyNumberFormat="1" applyFont="1" applyBorder="1" applyAlignment="1">
      <alignment horizontal="center" vertical="center"/>
    </xf>
    <xf numFmtId="4" fontId="6" fillId="0" borderId="23" xfId="0" applyNumberFormat="1" applyFont="1" applyBorder="1" applyAlignment="1">
      <alignment horizontal="center" vertical="center"/>
    </xf>
    <xf numFmtId="4" fontId="6" fillId="0" borderId="20" xfId="0" applyNumberFormat="1" applyFont="1" applyBorder="1" applyAlignment="1">
      <alignment horizontal="center" vertical="center"/>
    </xf>
    <xf numFmtId="0" fontId="1" fillId="3" borderId="10" xfId="0" applyFont="1" applyFill="1" applyBorder="1" applyAlignment="1">
      <alignment horizontal="left" vertical="center"/>
    </xf>
    <xf numFmtId="4" fontId="5" fillId="3" borderId="10" xfId="0" applyNumberFormat="1" applyFont="1" applyFill="1" applyBorder="1" applyAlignment="1">
      <alignment horizontal="center" vertical="center"/>
    </xf>
    <xf numFmtId="4" fontId="5" fillId="3" borderId="11" xfId="0" applyNumberFormat="1" applyFont="1" applyFill="1" applyBorder="1" applyAlignment="1">
      <alignment horizontal="center" vertical="center"/>
    </xf>
    <xf numFmtId="4" fontId="5" fillId="3" borderId="0" xfId="0" applyNumberFormat="1" applyFont="1" applyFill="1" applyAlignment="1">
      <alignment horizontal="center" vertical="center"/>
    </xf>
    <xf numFmtId="4" fontId="5" fillId="3" borderId="13" xfId="0" applyNumberFormat="1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left" vertical="center"/>
    </xf>
    <xf numFmtId="4" fontId="6" fillId="3" borderId="24" xfId="0" applyNumberFormat="1" applyFont="1" applyFill="1" applyBorder="1" applyAlignment="1">
      <alignment horizontal="center" vertical="center"/>
    </xf>
    <xf numFmtId="4" fontId="6" fillId="3" borderId="25" xfId="0" applyNumberFormat="1" applyFont="1" applyFill="1" applyBorder="1" applyAlignment="1">
      <alignment horizontal="center" vertical="center"/>
    </xf>
    <xf numFmtId="4" fontId="6" fillId="3" borderId="17" xfId="0" applyNumberFormat="1" applyFont="1" applyFill="1" applyBorder="1" applyAlignment="1">
      <alignment horizontal="center" vertical="center"/>
    </xf>
    <xf numFmtId="4" fontId="6" fillId="0" borderId="26" xfId="0" applyNumberFormat="1" applyFont="1" applyBorder="1" applyAlignment="1">
      <alignment horizontal="center" vertical="center"/>
    </xf>
    <xf numFmtId="4" fontId="6" fillId="3" borderId="15" xfId="0" applyNumberFormat="1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left" vertical="center"/>
    </xf>
    <xf numFmtId="4" fontId="6" fillId="3" borderId="27" xfId="0" applyNumberFormat="1" applyFont="1" applyFill="1" applyBorder="1" applyAlignment="1">
      <alignment horizontal="center" vertical="center"/>
    </xf>
    <xf numFmtId="4" fontId="6" fillId="3" borderId="28" xfId="0" applyNumberFormat="1" applyFont="1" applyFill="1" applyBorder="1" applyAlignment="1">
      <alignment horizontal="center" vertical="center"/>
    </xf>
    <xf numFmtId="4" fontId="6" fillId="3" borderId="23" xfId="0" applyNumberFormat="1" applyFont="1" applyFill="1" applyBorder="1" applyAlignment="1">
      <alignment horizontal="center" vertical="center"/>
    </xf>
    <xf numFmtId="4" fontId="6" fillId="0" borderId="29" xfId="0" applyNumberFormat="1" applyFont="1" applyBorder="1" applyAlignment="1">
      <alignment horizontal="center" vertical="center"/>
    </xf>
    <xf numFmtId="4" fontId="6" fillId="3" borderId="21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left" vertical="center"/>
    </xf>
    <xf numFmtId="4" fontId="6" fillId="3" borderId="10" xfId="0" applyNumberFormat="1" applyFont="1" applyFill="1" applyBorder="1" applyAlignment="1">
      <alignment horizontal="center" vertical="center"/>
    </xf>
    <xf numFmtId="4" fontId="6" fillId="3" borderId="11" xfId="0" applyNumberFormat="1" applyFont="1" applyFill="1" applyBorder="1" applyAlignment="1">
      <alignment horizontal="center" vertical="center"/>
    </xf>
    <xf numFmtId="4" fontId="6" fillId="3" borderId="0" xfId="0" applyNumberFormat="1" applyFont="1" applyFill="1" applyAlignment="1">
      <alignment horizontal="center" vertical="center"/>
    </xf>
    <xf numFmtId="4" fontId="6" fillId="0" borderId="12" xfId="0" applyNumberFormat="1" applyFont="1" applyBorder="1" applyAlignment="1">
      <alignment horizontal="center" vertical="center"/>
    </xf>
    <xf numFmtId="4" fontId="6" fillId="3" borderId="13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4" fontId="6" fillId="0" borderId="10" xfId="0" applyNumberFormat="1" applyFont="1" applyBorder="1" applyAlignment="1">
      <alignment horizontal="center" vertical="center"/>
    </xf>
    <xf numFmtId="4" fontId="6" fillId="0" borderId="11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center"/>
    </xf>
    <xf numFmtId="4" fontId="6" fillId="0" borderId="24" xfId="0" applyNumberFormat="1" applyFont="1" applyBorder="1" applyAlignment="1">
      <alignment horizontal="center" vertical="center"/>
    </xf>
    <xf numFmtId="4" fontId="6" fillId="0" borderId="25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center"/>
    </xf>
    <xf numFmtId="4" fontId="6" fillId="0" borderId="30" xfId="0" applyNumberFormat="1" applyFont="1" applyBorder="1" applyAlignment="1">
      <alignment horizontal="center" vertical="center"/>
    </xf>
    <xf numFmtId="4" fontId="6" fillId="0" borderId="31" xfId="0" applyNumberFormat="1" applyFont="1" applyBorder="1" applyAlignment="1">
      <alignment horizontal="center" vertical="center"/>
    </xf>
    <xf numFmtId="4" fontId="6" fillId="0" borderId="32" xfId="0" applyNumberFormat="1" applyFont="1" applyBorder="1" applyAlignment="1">
      <alignment horizontal="center" vertical="center"/>
    </xf>
    <xf numFmtId="4" fontId="6" fillId="0" borderId="33" xfId="0" applyNumberFormat="1" applyFont="1" applyBorder="1" applyAlignment="1">
      <alignment horizontal="center" vertical="center"/>
    </xf>
    <xf numFmtId="4" fontId="6" fillId="0" borderId="34" xfId="0" applyNumberFormat="1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8" fillId="0" borderId="0" xfId="0" applyFont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6C8E1-3366-4CA3-9462-F4DC63BEEC8D}">
  <dimension ref="A2:M28"/>
  <sheetViews>
    <sheetView showGridLines="0" tabSelected="1" workbookViewId="0">
      <selection activeCell="A2" sqref="A2:M2"/>
    </sheetView>
  </sheetViews>
  <sheetFormatPr defaultColWidth="9.109375" defaultRowHeight="12" x14ac:dyDescent="0.25"/>
  <cols>
    <col min="1" max="1" width="8.33203125" style="4" customWidth="1"/>
    <col min="2" max="2" width="7.77734375" style="4" customWidth="1"/>
    <col min="3" max="3" width="7.77734375" style="19" customWidth="1"/>
    <col min="4" max="4" width="8.21875" style="19" customWidth="1"/>
    <col min="5" max="9" width="7.77734375" style="19" customWidth="1"/>
    <col min="10" max="10" width="8.33203125" style="19" customWidth="1"/>
    <col min="11" max="13" width="7.77734375" style="19" customWidth="1"/>
    <col min="14" max="16384" width="9.109375" style="4"/>
  </cols>
  <sheetData>
    <row r="2" spans="1:13" ht="18" customHeight="1" x14ac:dyDescent="0.25">
      <c r="A2" s="1" t="s">
        <v>0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3"/>
    </row>
    <row r="3" spans="1:13" ht="18" customHeight="1" x14ac:dyDescent="0.25">
      <c r="A3" s="5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7"/>
    </row>
    <row r="4" spans="1:13" ht="15" customHeight="1" x14ac:dyDescent="0.25">
      <c r="A4" s="8"/>
      <c r="B4" s="9" t="s">
        <v>1</v>
      </c>
      <c r="C4" s="9"/>
      <c r="D4" s="9"/>
      <c r="E4" s="9"/>
      <c r="F4" s="9" t="s">
        <v>2</v>
      </c>
      <c r="G4" s="9"/>
      <c r="H4" s="9" t="s">
        <v>3</v>
      </c>
      <c r="I4" s="9"/>
      <c r="J4" s="9"/>
      <c r="K4" s="9"/>
      <c r="L4" s="10" t="s">
        <v>2</v>
      </c>
      <c r="M4" s="11"/>
    </row>
    <row r="5" spans="1:13" s="19" customFormat="1" ht="15" customHeight="1" x14ac:dyDescent="0.3">
      <c r="A5" s="8"/>
      <c r="B5" s="12">
        <v>2025</v>
      </c>
      <c r="C5" s="13">
        <v>2026</v>
      </c>
      <c r="D5" s="14"/>
      <c r="E5" s="15"/>
      <c r="F5" s="16"/>
      <c r="G5" s="16"/>
      <c r="H5" s="12">
        <v>2025</v>
      </c>
      <c r="I5" s="13">
        <v>2026</v>
      </c>
      <c r="J5" s="14"/>
      <c r="K5" s="15"/>
      <c r="L5" s="17"/>
      <c r="M5" s="18"/>
    </row>
    <row r="6" spans="1:13" s="19" customFormat="1" ht="15" customHeight="1" x14ac:dyDescent="0.3">
      <c r="A6" s="8"/>
      <c r="B6" s="20" t="s">
        <v>4</v>
      </c>
      <c r="C6" s="20" t="s">
        <v>5</v>
      </c>
      <c r="D6" s="20" t="s">
        <v>6</v>
      </c>
      <c r="E6" s="20" t="s">
        <v>4</v>
      </c>
      <c r="F6" s="21" t="s">
        <v>7</v>
      </c>
      <c r="G6" s="21" t="s">
        <v>8</v>
      </c>
      <c r="H6" s="21" t="s">
        <v>4</v>
      </c>
      <c r="I6" s="21" t="s">
        <v>5</v>
      </c>
      <c r="J6" s="20" t="s">
        <v>6</v>
      </c>
      <c r="K6" s="20" t="s">
        <v>4</v>
      </c>
      <c r="L6" s="22" t="s">
        <v>7</v>
      </c>
      <c r="M6" s="23" t="s">
        <v>8</v>
      </c>
    </row>
    <row r="7" spans="1:13" s="30" customFormat="1" ht="12.9" customHeight="1" x14ac:dyDescent="0.2">
      <c r="A7" s="24" t="s">
        <v>9</v>
      </c>
      <c r="B7" s="25">
        <v>861.90300000000002</v>
      </c>
      <c r="C7" s="26">
        <v>2303.2849999999999</v>
      </c>
      <c r="D7" s="27">
        <v>2825.0059999999999</v>
      </c>
      <c r="E7" s="25">
        <v>1096.5329999999999</v>
      </c>
      <c r="F7" s="28">
        <f>(E7/D7-1)*100</f>
        <v>-61.18475500583007</v>
      </c>
      <c r="G7" s="27">
        <f>(E7/B7-1)*100</f>
        <v>27.222320841208326</v>
      </c>
      <c r="H7" s="29">
        <v>379.63099999999997</v>
      </c>
      <c r="I7" s="27">
        <v>362.447</v>
      </c>
      <c r="J7" s="27">
        <v>356.36700000000002</v>
      </c>
      <c r="K7" s="27">
        <v>372.33199999999999</v>
      </c>
      <c r="L7" s="28">
        <f>(K7/J7-1)*100</f>
        <v>4.4799322047215373</v>
      </c>
      <c r="M7" s="27">
        <f>(K7/H7-1)*100</f>
        <v>-1.9226564743132113</v>
      </c>
    </row>
    <row r="8" spans="1:13" ht="12.9" customHeight="1" x14ac:dyDescent="0.25">
      <c r="A8" s="31" t="s">
        <v>10</v>
      </c>
      <c r="B8" s="32" t="s">
        <v>11</v>
      </c>
      <c r="C8" s="33" t="s">
        <v>11</v>
      </c>
      <c r="D8" s="34" t="s">
        <v>11</v>
      </c>
      <c r="E8" s="35" t="s">
        <v>11</v>
      </c>
      <c r="F8" s="33" t="s">
        <v>12</v>
      </c>
      <c r="G8" s="35" t="s">
        <v>12</v>
      </c>
      <c r="H8" s="32" t="s">
        <v>11</v>
      </c>
      <c r="I8" s="33" t="s">
        <v>11</v>
      </c>
      <c r="J8" s="34" t="s">
        <v>11</v>
      </c>
      <c r="K8" s="35" t="s">
        <v>11</v>
      </c>
      <c r="L8" s="33" t="s">
        <v>12</v>
      </c>
      <c r="M8" s="34" t="s">
        <v>12</v>
      </c>
    </row>
    <row r="9" spans="1:13" ht="12.9" customHeight="1" x14ac:dyDescent="0.25">
      <c r="A9" s="36" t="s">
        <v>13</v>
      </c>
      <c r="B9" s="37" t="s">
        <v>11</v>
      </c>
      <c r="C9" s="38" t="s">
        <v>11</v>
      </c>
      <c r="D9" s="39" t="s">
        <v>11</v>
      </c>
      <c r="E9" s="40" t="s">
        <v>11</v>
      </c>
      <c r="F9" s="38" t="s">
        <v>12</v>
      </c>
      <c r="G9" s="40" t="s">
        <v>12</v>
      </c>
      <c r="H9" s="37" t="s">
        <v>11</v>
      </c>
      <c r="I9" s="38" t="s">
        <v>11</v>
      </c>
      <c r="J9" s="39" t="s">
        <v>11</v>
      </c>
      <c r="K9" s="40" t="s">
        <v>11</v>
      </c>
      <c r="L9" s="38" t="s">
        <v>12</v>
      </c>
      <c r="M9" s="39" t="s">
        <v>12</v>
      </c>
    </row>
    <row r="10" spans="1:13" ht="12.9" customHeight="1" x14ac:dyDescent="0.25">
      <c r="A10" s="36" t="s">
        <v>14</v>
      </c>
      <c r="B10" s="37" t="s">
        <v>12</v>
      </c>
      <c r="C10" s="38" t="s">
        <v>12</v>
      </c>
      <c r="D10" s="39" t="s">
        <v>12</v>
      </c>
      <c r="E10" s="40" t="s">
        <v>12</v>
      </c>
      <c r="F10" s="38" t="s">
        <v>12</v>
      </c>
      <c r="G10" s="40" t="s">
        <v>12</v>
      </c>
      <c r="H10" s="37" t="s">
        <v>12</v>
      </c>
      <c r="I10" s="38" t="s">
        <v>12</v>
      </c>
      <c r="J10" s="39" t="s">
        <v>12</v>
      </c>
      <c r="K10" s="40" t="s">
        <v>12</v>
      </c>
      <c r="L10" s="38" t="s">
        <v>12</v>
      </c>
      <c r="M10" s="39" t="s">
        <v>12</v>
      </c>
    </row>
    <row r="11" spans="1:13" ht="12.9" customHeight="1" x14ac:dyDescent="0.25">
      <c r="A11" s="36" t="s">
        <v>15</v>
      </c>
      <c r="B11" s="37">
        <v>406.82900000000001</v>
      </c>
      <c r="C11" s="38">
        <v>1599.96</v>
      </c>
      <c r="D11" s="39">
        <v>510.07400000000001</v>
      </c>
      <c r="E11" s="40">
        <v>338.54199999999997</v>
      </c>
      <c r="F11" s="38">
        <f>(E11/D11-1)*100</f>
        <v>-33.628846010578862</v>
      </c>
      <c r="G11" s="40">
        <f>(E11/B11-1)*100</f>
        <v>-16.78518493027784</v>
      </c>
      <c r="H11" s="37">
        <v>352.74700000000001</v>
      </c>
      <c r="I11" s="38">
        <v>343.16199999999998</v>
      </c>
      <c r="J11" s="39">
        <v>346.06299999999999</v>
      </c>
      <c r="K11" s="40">
        <v>356.26</v>
      </c>
      <c r="L11" s="38">
        <f>(K11/J11-1)*100</f>
        <v>2.9465733117958193</v>
      </c>
      <c r="M11" s="39">
        <f>(K11/H11-1)*100</f>
        <v>0.99589790983338755</v>
      </c>
    </row>
    <row r="12" spans="1:13" ht="12.9" customHeight="1" x14ac:dyDescent="0.25">
      <c r="A12" s="41" t="s">
        <v>16</v>
      </c>
      <c r="B12" s="42" t="s">
        <v>11</v>
      </c>
      <c r="C12" s="43">
        <v>375.64499999999998</v>
      </c>
      <c r="D12" s="44" t="s">
        <v>11</v>
      </c>
      <c r="E12" s="45" t="s">
        <v>11</v>
      </c>
      <c r="F12" s="43" t="s">
        <v>12</v>
      </c>
      <c r="G12" s="45" t="s">
        <v>12</v>
      </c>
      <c r="H12" s="42" t="s">
        <v>11</v>
      </c>
      <c r="I12" s="43">
        <v>433.12099999999998</v>
      </c>
      <c r="J12" s="44" t="s">
        <v>11</v>
      </c>
      <c r="K12" s="45" t="s">
        <v>11</v>
      </c>
      <c r="L12" s="43" t="s">
        <v>12</v>
      </c>
      <c r="M12" s="44" t="s">
        <v>12</v>
      </c>
    </row>
    <row r="13" spans="1:13" s="30" customFormat="1" ht="12.9" customHeight="1" x14ac:dyDescent="0.2">
      <c r="A13" s="46" t="s">
        <v>17</v>
      </c>
      <c r="B13" s="47">
        <v>251.47</v>
      </c>
      <c r="C13" s="48">
        <v>251.3</v>
      </c>
      <c r="D13" s="49" t="s">
        <v>11</v>
      </c>
      <c r="E13" s="47" t="s">
        <v>12</v>
      </c>
      <c r="F13" s="28" t="s">
        <v>12</v>
      </c>
      <c r="G13" s="27" t="s">
        <v>12</v>
      </c>
      <c r="H13" s="50">
        <v>336.57400000000001</v>
      </c>
      <c r="I13" s="49">
        <v>300.79500000000002</v>
      </c>
      <c r="J13" s="49" t="s">
        <v>11</v>
      </c>
      <c r="K13" s="49" t="s">
        <v>12</v>
      </c>
      <c r="L13" s="28" t="s">
        <v>12</v>
      </c>
      <c r="M13" s="27" t="s">
        <v>12</v>
      </c>
    </row>
    <row r="14" spans="1:13" ht="12.9" customHeight="1" x14ac:dyDescent="0.25">
      <c r="A14" s="51" t="s">
        <v>10</v>
      </c>
      <c r="B14" s="52" t="s">
        <v>11</v>
      </c>
      <c r="C14" s="53" t="s">
        <v>11</v>
      </c>
      <c r="D14" s="54" t="s">
        <v>12</v>
      </c>
      <c r="E14" s="52" t="s">
        <v>12</v>
      </c>
      <c r="F14" s="55" t="s">
        <v>12</v>
      </c>
      <c r="G14" s="34" t="s">
        <v>12</v>
      </c>
      <c r="H14" s="56" t="s">
        <v>11</v>
      </c>
      <c r="I14" s="54" t="s">
        <v>11</v>
      </c>
      <c r="J14" s="54" t="s">
        <v>12</v>
      </c>
      <c r="K14" s="54" t="s">
        <v>12</v>
      </c>
      <c r="L14" s="55" t="s">
        <v>12</v>
      </c>
      <c r="M14" s="34" t="s">
        <v>12</v>
      </c>
    </row>
    <row r="15" spans="1:13" ht="12.9" customHeight="1" x14ac:dyDescent="0.25">
      <c r="A15" s="57" t="s">
        <v>13</v>
      </c>
      <c r="B15" s="58" t="s">
        <v>11</v>
      </c>
      <c r="C15" s="59" t="s">
        <v>11</v>
      </c>
      <c r="D15" s="60" t="s">
        <v>11</v>
      </c>
      <c r="E15" s="58" t="s">
        <v>12</v>
      </c>
      <c r="F15" s="61" t="s">
        <v>12</v>
      </c>
      <c r="G15" s="44" t="s">
        <v>12</v>
      </c>
      <c r="H15" s="62" t="s">
        <v>11</v>
      </c>
      <c r="I15" s="60" t="s">
        <v>11</v>
      </c>
      <c r="J15" s="60" t="s">
        <v>11</v>
      </c>
      <c r="K15" s="60" t="s">
        <v>12</v>
      </c>
      <c r="L15" s="61" t="s">
        <v>12</v>
      </c>
      <c r="M15" s="44" t="s">
        <v>12</v>
      </c>
    </row>
    <row r="16" spans="1:13" ht="12.9" customHeight="1" x14ac:dyDescent="0.25">
      <c r="A16" s="63" t="s">
        <v>18</v>
      </c>
      <c r="B16" s="64" t="s">
        <v>12</v>
      </c>
      <c r="C16" s="65" t="s">
        <v>12</v>
      </c>
      <c r="D16" s="66" t="s">
        <v>12</v>
      </c>
      <c r="E16" s="64" t="s">
        <v>12</v>
      </c>
      <c r="F16" s="67" t="s">
        <v>12</v>
      </c>
      <c r="G16" s="39" t="s">
        <v>12</v>
      </c>
      <c r="H16" s="68" t="s">
        <v>12</v>
      </c>
      <c r="I16" s="66" t="s">
        <v>12</v>
      </c>
      <c r="J16" s="66" t="s">
        <v>12</v>
      </c>
      <c r="K16" s="66" t="s">
        <v>12</v>
      </c>
      <c r="L16" s="67" t="s">
        <v>12</v>
      </c>
      <c r="M16" s="39" t="s">
        <v>12</v>
      </c>
    </row>
    <row r="17" spans="1:13" ht="12.9" customHeight="1" x14ac:dyDescent="0.25">
      <c r="A17" s="69" t="s">
        <v>19</v>
      </c>
      <c r="B17" s="70">
        <v>1011.599</v>
      </c>
      <c r="C17" s="71">
        <v>253.88</v>
      </c>
      <c r="D17" s="39">
        <v>2795.2330000000002</v>
      </c>
      <c r="E17" s="70">
        <v>6600.192</v>
      </c>
      <c r="F17" s="67">
        <f>(E17/D17-1)*100</f>
        <v>136.12314250726146</v>
      </c>
      <c r="G17" s="39">
        <f>(E17/B17-1)*100</f>
        <v>552.45141602551996</v>
      </c>
      <c r="H17" s="37">
        <v>364.14600000000002</v>
      </c>
      <c r="I17" s="39">
        <v>234.96299999999999</v>
      </c>
      <c r="J17" s="39">
        <v>288.8</v>
      </c>
      <c r="K17" s="39">
        <v>323.72500000000002</v>
      </c>
      <c r="L17" s="67">
        <f>(K17/J17-1)*100</f>
        <v>12.093144044321335</v>
      </c>
      <c r="M17" s="39">
        <f>(K17/H17-1)*100</f>
        <v>-11.100218044410759</v>
      </c>
    </row>
    <row r="18" spans="1:13" ht="12.9" customHeight="1" x14ac:dyDescent="0.25">
      <c r="A18" s="69" t="s">
        <v>20</v>
      </c>
      <c r="B18" s="70">
        <v>493.9</v>
      </c>
      <c r="C18" s="71" t="s">
        <v>11</v>
      </c>
      <c r="D18" s="39">
        <v>215.76599999999999</v>
      </c>
      <c r="E18" s="70">
        <v>188.31399999999999</v>
      </c>
      <c r="F18" s="67">
        <f>(E18/D18-1)*100</f>
        <v>-12.723042555360898</v>
      </c>
      <c r="G18" s="39">
        <f>(E18/B18-1)*100</f>
        <v>-61.872038874266046</v>
      </c>
      <c r="H18" s="37">
        <v>594.798</v>
      </c>
      <c r="I18" s="39" t="s">
        <v>11</v>
      </c>
      <c r="J18" s="39">
        <v>745.452</v>
      </c>
      <c r="K18" s="39">
        <v>841.54100000000005</v>
      </c>
      <c r="L18" s="67">
        <f>(K18/J18-1)*100</f>
        <v>12.890031819620852</v>
      </c>
      <c r="M18" s="39">
        <f>(K18/H18-1)*100</f>
        <v>41.483495237038468</v>
      </c>
    </row>
    <row r="19" spans="1:13" ht="12.9" customHeight="1" x14ac:dyDescent="0.25">
      <c r="A19" s="69" t="s">
        <v>21</v>
      </c>
      <c r="B19" s="70" t="s">
        <v>12</v>
      </c>
      <c r="C19" s="71" t="s">
        <v>11</v>
      </c>
      <c r="D19" s="39" t="s">
        <v>11</v>
      </c>
      <c r="E19" s="70">
        <v>182.55</v>
      </c>
      <c r="F19" s="67" t="s">
        <v>12</v>
      </c>
      <c r="G19" s="39" t="s">
        <v>12</v>
      </c>
      <c r="H19" s="37" t="s">
        <v>12</v>
      </c>
      <c r="I19" s="39" t="s">
        <v>11</v>
      </c>
      <c r="J19" s="39" t="s">
        <v>11</v>
      </c>
      <c r="K19" s="39">
        <v>297.286</v>
      </c>
      <c r="L19" s="67" t="s">
        <v>12</v>
      </c>
      <c r="M19" s="39" t="s">
        <v>12</v>
      </c>
    </row>
    <row r="20" spans="1:13" ht="12.9" customHeight="1" x14ac:dyDescent="0.25">
      <c r="A20" s="72" t="s">
        <v>22</v>
      </c>
      <c r="B20" s="73" t="s">
        <v>11</v>
      </c>
      <c r="C20" s="74">
        <v>400.601</v>
      </c>
      <c r="D20" s="34">
        <v>361.02</v>
      </c>
      <c r="E20" s="73">
        <v>404.93</v>
      </c>
      <c r="F20" s="55">
        <f>(E20/D20-1)*100</f>
        <v>12.162761065868931</v>
      </c>
      <c r="G20" s="35" t="s">
        <v>12</v>
      </c>
      <c r="H20" s="32" t="s">
        <v>11</v>
      </c>
      <c r="I20" s="34">
        <v>420.21899999999999</v>
      </c>
      <c r="J20" s="34">
        <v>436.05</v>
      </c>
      <c r="K20" s="34">
        <v>459.726</v>
      </c>
      <c r="L20" s="55">
        <f>(K20/J20-1)*100</f>
        <v>5.4296525627794967</v>
      </c>
      <c r="M20" s="34" t="s">
        <v>12</v>
      </c>
    </row>
    <row r="21" spans="1:13" ht="12.9" customHeight="1" x14ac:dyDescent="0.25">
      <c r="A21" s="69" t="s">
        <v>23</v>
      </c>
      <c r="B21" s="70">
        <v>1330.06</v>
      </c>
      <c r="C21" s="71">
        <v>528.58000000000004</v>
      </c>
      <c r="D21" s="39" t="s">
        <v>11</v>
      </c>
      <c r="E21" s="70" t="s">
        <v>11</v>
      </c>
      <c r="F21" s="67" t="s">
        <v>12</v>
      </c>
      <c r="G21" s="45" t="s">
        <v>12</v>
      </c>
      <c r="H21" s="37">
        <v>525.98900000000003</v>
      </c>
      <c r="I21" s="39">
        <v>493.49700000000001</v>
      </c>
      <c r="J21" s="39" t="s">
        <v>11</v>
      </c>
      <c r="K21" s="39" t="s">
        <v>11</v>
      </c>
      <c r="L21" s="67" t="s">
        <v>12</v>
      </c>
      <c r="M21" s="39" t="s">
        <v>12</v>
      </c>
    </row>
    <row r="22" spans="1:13" ht="12.9" customHeight="1" thickBot="1" x14ac:dyDescent="0.3">
      <c r="A22" s="75" t="s">
        <v>24</v>
      </c>
      <c r="B22" s="76" t="s">
        <v>12</v>
      </c>
      <c r="C22" s="77" t="s">
        <v>11</v>
      </c>
      <c r="D22" s="78" t="s">
        <v>12</v>
      </c>
      <c r="E22" s="76" t="s">
        <v>11</v>
      </c>
      <c r="F22" s="79" t="s">
        <v>12</v>
      </c>
      <c r="G22" s="78" t="s">
        <v>12</v>
      </c>
      <c r="H22" s="80" t="s">
        <v>12</v>
      </c>
      <c r="I22" s="78" t="s">
        <v>11</v>
      </c>
      <c r="J22" s="78" t="s">
        <v>12</v>
      </c>
      <c r="K22" s="78" t="s">
        <v>11</v>
      </c>
      <c r="L22" s="79" t="s">
        <v>12</v>
      </c>
      <c r="M22" s="78" t="s">
        <v>12</v>
      </c>
    </row>
    <row r="23" spans="1:13" ht="12.9" customHeight="1" thickTop="1" x14ac:dyDescent="0.25"/>
    <row r="24" spans="1:13" s="84" customFormat="1" ht="12.9" customHeight="1" x14ac:dyDescent="0.25">
      <c r="A24" s="81" t="s">
        <v>25</v>
      </c>
      <c r="B24" s="81"/>
      <c r="C24" s="82"/>
      <c r="D24" s="82"/>
      <c r="E24" s="82"/>
      <c r="F24" s="82"/>
      <c r="G24" s="82"/>
      <c r="H24" s="82"/>
      <c r="I24" s="82"/>
      <c r="J24" s="83"/>
      <c r="K24" s="83"/>
      <c r="L24" s="83"/>
      <c r="M24" s="83"/>
    </row>
    <row r="25" spans="1:13" s="84" customFormat="1" ht="12.9" customHeight="1" x14ac:dyDescent="0.25">
      <c r="A25" s="84" t="s">
        <v>26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</row>
    <row r="26" spans="1:13" s="84" customFormat="1" ht="12.9" customHeight="1" x14ac:dyDescent="0.25">
      <c r="A26" s="81" t="s">
        <v>27</v>
      </c>
      <c r="B26" s="81"/>
      <c r="C26" s="82"/>
      <c r="D26" s="82"/>
      <c r="E26" s="82"/>
      <c r="F26" s="82"/>
      <c r="G26" s="82"/>
      <c r="H26" s="82"/>
      <c r="I26" s="82"/>
      <c r="J26" s="83"/>
      <c r="K26" s="83"/>
      <c r="L26" s="83"/>
      <c r="M26" s="83"/>
    </row>
    <row r="27" spans="1:13" s="84" customFormat="1" ht="12.9" customHeight="1" x14ac:dyDescent="0.2">
      <c r="C27" s="85"/>
      <c r="D27" s="85"/>
      <c r="E27" s="85"/>
      <c r="F27" s="85"/>
      <c r="G27" s="85"/>
      <c r="H27" s="85"/>
      <c r="I27" s="86"/>
      <c r="J27" s="86"/>
      <c r="K27" s="86"/>
      <c r="L27" s="86"/>
      <c r="M27" s="87" t="s">
        <v>28</v>
      </c>
    </row>
    <row r="28" spans="1:13" s="84" customFormat="1" ht="12" customHeight="1" x14ac:dyDescent="0.2"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7" t="s">
        <v>29</v>
      </c>
    </row>
  </sheetData>
  <mergeCells count="10">
    <mergeCell ref="A24:I24"/>
    <mergeCell ref="A26:I26"/>
    <mergeCell ref="A2:M2"/>
    <mergeCell ref="A4:A6"/>
    <mergeCell ref="B4:E4"/>
    <mergeCell ref="F4:G5"/>
    <mergeCell ref="H4:K4"/>
    <mergeCell ref="L4:M5"/>
    <mergeCell ref="C5:E5"/>
    <mergeCell ref="I5:K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2026-06-25T07:59:45Z</dcterms:created>
  <dcterms:modified xsi:type="dcterms:W3CDTF">2026-06-25T08:00:12Z</dcterms:modified>
</cp:coreProperties>
</file>