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8_{558960FE-5FE4-4DD6-A3BA-D2CF4A3B2865}" xr6:coauthVersionLast="47" xr6:coauthVersionMax="47" xr10:uidLastSave="{00000000-0000-0000-0000-000000000000}"/>
  <bookViews>
    <workbookView xWindow="-108" yWindow="-108" windowWidth="23256" windowHeight="13896" xr2:uid="{3E2A463A-89D6-49E2-A787-F509578365D7}"/>
  </bookViews>
  <sheets>
    <sheet name="21_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9" i="1" l="1"/>
  <c r="M29" i="1"/>
  <c r="L29" i="1"/>
  <c r="K29" i="1"/>
  <c r="N28" i="1"/>
  <c r="M28" i="1"/>
  <c r="L28" i="1"/>
  <c r="K28" i="1"/>
  <c r="M27" i="1"/>
  <c r="K27" i="1"/>
  <c r="M26" i="1"/>
  <c r="L26" i="1"/>
  <c r="K26" i="1"/>
  <c r="K25" i="1"/>
  <c r="N24" i="1"/>
  <c r="M24" i="1"/>
  <c r="L24" i="1"/>
  <c r="M23" i="1"/>
  <c r="L23" i="1"/>
  <c r="K23" i="1"/>
  <c r="K22" i="1"/>
  <c r="M21" i="1"/>
  <c r="K21" i="1"/>
  <c r="N20" i="1"/>
  <c r="M20" i="1"/>
  <c r="L20" i="1"/>
  <c r="K20" i="1"/>
  <c r="N19" i="1"/>
  <c r="M19" i="1"/>
  <c r="L19" i="1"/>
  <c r="K19" i="1"/>
  <c r="M18" i="1"/>
  <c r="K18" i="1"/>
  <c r="N17" i="1"/>
  <c r="M17" i="1"/>
  <c r="L17" i="1"/>
  <c r="K17" i="1"/>
  <c r="N16" i="1"/>
  <c r="L16" i="1"/>
  <c r="N14" i="1"/>
  <c r="M14" i="1"/>
  <c r="L14" i="1"/>
  <c r="N13" i="1"/>
  <c r="M13" i="1"/>
  <c r="L13" i="1"/>
  <c r="K13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<sst xmlns="http://schemas.openxmlformats.org/spreadsheetml/2006/main" count="72" uniqueCount="36">
  <si>
    <t xml:space="preserve">Grūdų  ir aliejinių augalų sėklų  supirkimo kiekių suvestinė ataskaita (2026 m. 21 – 23 sav.) pagal GS-1*, t </t>
  </si>
  <si>
    <t xml:space="preserve">                      Data
Grūdai</t>
  </si>
  <si>
    <t>Pokytis, %</t>
  </si>
  <si>
    <t>23 sav.  (06 02–08)</t>
  </si>
  <si>
    <t>21  sav.  (05 18–24)</t>
  </si>
  <si>
    <t>22  sav.  (05 25–31)</t>
  </si>
  <si>
    <t>23  sav.  (06 01–07)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</si>
  <si>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</si>
  <si>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</si>
  <si>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</si>
  <si>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</si>
  <si>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</si>
  <si>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</si>
  <si>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</si>
  <si>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</si>
  <si>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</si>
  <si>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>-</t>
  </si>
  <si>
    <t xml:space="preserve">   IV klasės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</si>
  <si>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</si>
  <si>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</si>
  <si>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</si>
  <si>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</si>
  <si>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</si>
  <si>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</si>
  <si>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</si>
  <si>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Javų mišiniai</t>
  </si>
  <si>
    <t>Žirniai</t>
  </si>
  <si>
    <t>Pupos</t>
  </si>
  <si>
    <t>Rapsai</t>
  </si>
  <si>
    <t>Iš viso</t>
  </si>
  <si>
    <t>* preliminarūs duomenys</t>
  </si>
  <si>
    <t>** lyginant 2026 m. 23 savaitę su  22 savaite</t>
  </si>
  <si>
    <t>*** lyginant 2026 m. 23 savaitę su  2025 m. 23 savaite</t>
  </si>
  <si>
    <t>Pastaba: grūdų bei aliejinių augalų sėklų 21 ir 22 savaičių supirkimo kiekiai patikslinti  2026-06-11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</si>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</sst>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/>
    </xf>
    <xf numFmtId="4" fontId="2" fillId="2" borderId="1" xfId="0" applyNumberFormat="1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top" wrapText="1"/>
    </xf>
    <xf numFmtId="4" fontId="2" fillId="2" borderId="8" xfId="0" applyNumberFormat="1" applyFont="1" applyFill="1" applyBorder="1" applyAlignment="1">
      <alignment horizontal="center" vertical="top" wrapText="1"/>
    </xf>
    <xf numFmtId="4" fontId="2" fillId="2" borderId="2" xfId="0" applyNumberFormat="1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top" wrapText="1"/>
    </xf>
    <xf numFmtId="4" fontId="2" fillId="2" borderId="3" xfId="0" applyNumberFormat="1" applyFont="1" applyFill="1" applyBorder="1" applyAlignment="1">
      <alignment horizontal="center" vertical="top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/>
    </xf>
    <xf numFmtId="4" fontId="4" fillId="0" borderId="14" xfId="0" applyNumberFormat="1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0" borderId="0" xfId="0" applyFont="1"/>
    <xf numFmtId="4" fontId="7" fillId="0" borderId="16" xfId="0" applyNumberFormat="1" applyFont="1" applyBorder="1" applyAlignment="1">
      <alignment horizontal="lef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6" fillId="0" borderId="0" xfId="0" applyNumberFormat="1" applyFont="1"/>
    <xf numFmtId="4" fontId="2" fillId="0" borderId="0" xfId="0" applyNumberFormat="1" applyFont="1" applyAlignment="1">
      <alignment horizontal="left" vertical="center"/>
    </xf>
    <xf numFmtId="4" fontId="8" fillId="0" borderId="14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3" fillId="0" borderId="19" xfId="0" applyNumberFormat="1" applyFont="1" applyBorder="1" applyAlignment="1">
      <alignment horizontal="lef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21" xfId="0" applyNumberFormat="1" applyFont="1" applyBorder="1" applyAlignment="1">
      <alignment horizontal="right" vertical="center"/>
    </xf>
    <xf numFmtId="4" fontId="4" fillId="0" borderId="19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4" fontId="2" fillId="0" borderId="16" xfId="0" applyNumberFormat="1" applyFont="1" applyBorder="1" applyAlignment="1">
      <alignment horizontal="left" vertical="center"/>
    </xf>
    <xf numFmtId="4" fontId="2" fillId="0" borderId="22" xfId="0" applyNumberFormat="1" applyFont="1" applyBorder="1" applyAlignment="1">
      <alignment horizontal="lef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8" fillId="0" borderId="22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3" fillId="3" borderId="25" xfId="0" applyNumberFormat="1" applyFont="1" applyFill="1" applyBorder="1" applyAlignment="1">
      <alignment horizontal="left" vertical="center"/>
    </xf>
    <xf numFmtId="4" fontId="4" fillId="3" borderId="25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2" fillId="0" borderId="26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 wrapText="1"/>
    </xf>
    <xf numFmtId="0" fontId="0" fillId="0" borderId="26" xfId="0" applyBorder="1"/>
    <xf numFmtId="0" fontId="0" fillId="0" borderId="26" xfId="0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8A912312-B5F2-44B3-8955-A8FF03900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C1BD5E78-D24C-42AC-9CFF-FE0464A5B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97AC83EB-1522-45F5-AC79-A8F47EB8D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75AAB086-A0BA-446F-8F95-48A311F24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A27DAB8A-56C3-4A59-A4B7-69AD2A529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16265CCC-1E2F-4FC3-A722-1E28F5F22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12C6DBE8-221E-4906-A380-2A30BCA9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9B7CB9E0-206E-4385-9153-2DD6BAEE0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54B85C5F-8808-4483-B317-687310CFA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63F6A042-27DD-4662-8F24-4FDD7CD57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D64F62B5-DD01-4FB5-B710-36BF4992A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C7892FF8-14DA-4258-BFB8-7932D8834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5A41B3CD-C02D-4A8B-845B-47D183E24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52DD77E9-9A65-4AC2-9FBF-9E52E6D9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ED8C81EC-45C0-4331-A20E-602BB516F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0046E0DE-A039-4706-9152-69B20720C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95244F34-9A54-4E28-A70C-DF7A5CFD6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9FE704FD-FC26-4997-B935-8748EEFBD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30BE050B-47C7-4D1B-9C9F-D739FD6EF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0C35F789-48B8-407A-9B1D-07FFABF11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F18A5C14-29E0-4288-862B-243B4B7F0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A2AFDF6C-773D-4FC3-819C-44C200B29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2270A86C-67F0-45AB-B227-D078025A0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1DC8BE5E-8EF2-4B7D-994D-D98C941F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DDCFC3E1-CA58-4C7F-B558-1E3DFBA7B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404E3F8D-4C74-48CC-A307-948B9CB33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A012882A-AAE9-4977-9D03-4FA68054E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6EBEF660-E60B-4B82-BD8D-2110A0150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91E6CA4A-2F74-4B20-B58A-39271020A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8341B22A-F702-4EFB-8670-F8443DC49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A419110C-1D83-480C-BB7C-97EFE4171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79315BF7-F3E5-4444-A928-FC7837473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26F9DD10-30FE-4B66-89E6-9CBCCDC8E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AD6FB164-7AB3-4FBA-B27F-2FA5C554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BBCAD2FB-D2AD-4496-8409-1EC6978B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143F047E-F92A-47A2-B0CC-5904E299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3601092F-8FA6-4435-87CA-F3A672BB1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312DCBE9-B091-4E32-9ADB-055D48A24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7CFA8AAB-464E-4D91-8260-E81880C17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69F66B59-AF9F-4E96-A8C0-0EE3D327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25964F4E-4A52-4E8F-AB49-DA6934A60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52973835-B6F4-4116-89C6-B6671EBA9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FE583F78-3EB1-400E-9FF0-3C7BE16DD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368EAFD8-D802-4918-9EE4-F4EA7777A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8D9AA698-7821-4CE3-A571-C82BEBE15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B51E07A6-93FD-4088-B7AA-BC62AADF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70E8C5FF-86F4-4C5F-8705-FDEC62C4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F8FB8521-165A-4DD2-94AE-D71D8A34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9C1E3492-845D-4599-BB58-22B5587C0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101CD913-1C72-4CBA-9029-50951C0EC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73EF2CE9-DFD8-4A16-9BC7-1B240D5E5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5D938258-7F6A-4337-A8CD-0717AC43D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BD9999DA-8089-4EBB-99C7-FC7C41167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A11489BD-AEEC-4EB8-A9BA-B49FD25B5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B4D5EB13-E764-4D1B-82E9-101F7D5CB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F57B810D-EDEC-48B1-B45E-57F4DA5A4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2DD025AC-F4E3-4C94-9E50-DF828E915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FB3B1D44-315A-4EB4-B42D-99CB5BB9A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E9483EC6-4AB3-4FC9-BD7C-334E646D5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F6B17BA4-7674-4A58-97F9-66AB3262F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83902AA5-D7B4-4E21-AAA5-0077FE973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C9567C3F-BF9E-43A2-B009-C67BE96FB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63FDBDBC-656C-44E4-9155-5AB7095AB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1ABB9A5D-50B0-4864-8E19-B9E6F0C2C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7516C9F0-2C24-48D6-ADAB-D1F3AA6AB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85CF4C05-C82E-4D02-882A-2FD34080E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4E60A88D-D365-4285-99C0-9393B0028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E4164DFF-A6D5-4717-B5A3-AC34F425C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C4CCC3B1-B8E8-4020-8FE0-8B975907F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72ABF06C-784B-4F4B-B402-51CEF6567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E85D7105-2915-437B-A9E2-FF21A8A6C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C123E980-A284-4FD7-AFD2-489BAFB4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C40E432C-82EB-4AFB-9F6B-64D2B637A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96BCAB67-3FF9-4365-AAE7-B59754FCF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6BC45E58-60B9-4FF4-B087-4EEB251F9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510A610A-F848-4F87-A787-B221017F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CE478DDD-2463-437F-94BD-C8941DA9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7B268B1E-5A11-4748-BAA4-7CEC06EDE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AAE0E407-0CD4-4968-9FB9-068051E8F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F4C3FE5E-F250-4B36-92BC-347B2F2C5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42A3285D-D3EB-44F2-A707-7EB9AD852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E1B59A92-6A28-49E4-A1B6-BB3CAE7C6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40EB382B-F648-44B3-896E-14227D590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DE96E68A-596C-4F52-A4FD-69DEA1C2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C5C68556-3B05-4CDF-AEF0-9A6FD05FC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48F30B2A-739E-4550-870C-E5B882095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81973BA3-F8E8-4719-9FA9-527F0559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30A3C75D-469B-404E-BCEC-AD55C4E8E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A601F34E-13BF-4129-9550-2AD592FA8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42DF8931-B611-4215-9E4F-1EE65D1AB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ED74D0D0-9BEC-4571-9298-8AAD3640E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206724B1-041D-445F-ACF4-0E8316988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EB5E1E87-3C41-4E99-B64C-AA53E23E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EDA6F7C5-F97D-477D-8F2D-5CC5F9D7D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C71625B6-9EC1-42E4-BC68-3EA84AF7F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3A6D2703-B530-415A-87EB-DD244A852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0001AA0C-74D9-4934-BBE2-1E9729335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2E3F2553-A628-4CA0-B0A0-756292F4C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2F3BA2A3-6B2B-4F70-B78C-A17707BD8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C9AE991D-E1A0-4FF7-B6CF-0F0C6984B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2F369AE9-01C0-4885-B292-37271B610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581E3EFC-42CB-4758-8877-377B4F25A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505D98FB-5C96-407D-A4DD-69FFB1545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983F0220-5692-4EC4-B676-841C24B11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0AB09512-9208-4268-B082-EF9E8CE2E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368EB865-2962-469A-A595-7969CA9D7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E28669DC-2FDA-4B2D-8278-5DF450ABB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39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F2922165-094D-4113-921E-E9D410B80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467A2FC4-D1B2-4356-AF7E-202F535E6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88F500A2-FE66-40D0-9151-C4B2E9047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CE4F0A34-B65A-4E1F-B6CE-99A34B261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47CD6455-A745-40B7-A542-96CA7B29F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F61EB701-C849-406F-BC14-118F48E5D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94B08EB8-F5FD-4012-91E9-51CC5DE3A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91A7DA0C-C65D-4C75-BDBE-35EE7460A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2AFB8F5E-62C2-4454-ABAC-F1F0238DD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06482DC5-F6C4-4A21-B018-F32EB0C36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CB8FA579-7D34-4EC2-8F9B-34107E0C2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1FC19B92-2640-4348-B8C9-CE37DD84D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E08E0A07-7FE7-481A-8CEE-023F0C10E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A201764B-5720-4317-B1A8-8226354AB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DEE0DC2C-5ECF-4B1D-9438-DE1E2B933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C9B314A0-4CF2-4CF6-85BF-5A7CC32E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23BDBDF6-A502-45E7-A2C9-250036E77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D5ADE09A-B7A6-49F5-A264-CFABF9158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A67D34E1-508F-415C-9A3A-51ADDA314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8FFD21FE-DA29-4BE1-B0AD-F598D5956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66865FFA-060E-4A1C-8439-FB95A5C5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FCA34294-574E-41DE-8A62-6217FE7D1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805A7C74-EAC4-463B-B992-380E298F4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25BFE66C-AD3C-4AB4-A58A-3D3A1ADFB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57879FF3-1250-45BA-B9A9-F0E6DDAC0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B53F9492-2A0A-4F69-84E9-8FF3F6D1D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C115086B-8001-4046-A03D-657F517DF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CBFDA2F1-3892-470F-937E-6F48A701E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D0BCC278-7AFD-4F2F-A350-965CE680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8AC19436-3F72-4B79-8743-53DC7FE30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4A71FD9D-6036-4A47-A839-392E467CC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F9EA82C0-E543-4E81-9E61-672196F33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A6AC0151-2532-4C08-9031-A181C1D6C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6FD2422B-B443-46F1-810B-DB287BD6B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D73E50A3-2533-492E-8015-2FBE130C8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66B4DF29-809B-4E9E-A438-E83E90F50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161EA95C-0AAA-4CC4-BA42-44A57038E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5B730483-05E6-4314-913F-AF3A4CFEF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C23FE932-66F8-4D38-B25D-3F253C1A7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D35F8D70-3031-4B88-8C3A-16ECA1B56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0F2AF128-40B9-4434-B3AE-7A8CFC166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1B6371DD-491C-4F12-AEAB-6D6396F0C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BB1D1721-6F5E-42A6-9C41-D425ABFE7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D4D908E0-FB9A-48EF-AE80-60067E81D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C5AE2D72-B7D6-4439-8AFE-045556936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530A30C7-F8D6-4808-AD7C-EDCE9DA46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663FA662-9AEE-4A4B-81E4-56D09612E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E4A50661-F3F9-418A-A17B-6723BCFDA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EAE804F4-A939-4AA2-A99D-6C65B000D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AE120862-8C3B-46B5-88FC-58B42EA31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2AD19AD4-6888-4B0A-8C72-47BB4C8A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3AC390D1-70E4-4488-B9A3-A4E5D3B1E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D1992CE6-D9D9-425A-B78E-44BB90EA7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DDA9BFB8-DFAE-4F57-8165-8193C20A0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4294EEE9-4B2C-4BD0-9E14-7295AB5EA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D0553CF5-3F55-4874-9227-30AF8E54A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C68E4225-D22B-42DC-8A84-79D4FD73C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7308D2AB-4F7C-4323-BE70-7E3420140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ABFA791F-5327-4970-9F9A-2FFCFD0B6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D393A6FF-1A64-4A8D-8889-9BFB9CF3A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3BD6B2AD-FF54-4350-9E14-AEE4972AC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4DA3AE6D-1CAB-4E76-8AE2-F6BCF9442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428CF10B-41C4-4CF6-BCE4-2DB3F3CDB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58BD3078-D9D3-42EB-BF14-A5AD2A819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923C1F68-7CB5-4912-BC5D-CE9B1682B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03412885-C7E5-474B-8A37-4AFFE1AF7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D1A84D8E-72C3-46C7-AB83-928B4B056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C9271B61-C665-46ED-8C09-191A96ABD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6FA7AC7B-A061-4CCD-9E8F-F75A1E1B7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EF6707F5-9C3B-494A-849F-3FD123C58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466AA9CB-E0F1-468A-A103-A21A39579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CA788D67-8D3C-4D0E-84CB-4050DA783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613411CF-7F4D-4B51-B8E1-137878DB4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9A658D32-4C55-4F5A-BD6D-02D79386B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56823354-27C9-48C6-B5F7-3E08FABF9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C64AA897-D725-4261-9652-C89844522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F1437A77-6517-4056-98B4-B5758E9A4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93752F4D-CA5F-4F2E-83E3-C0AA409E0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5A56B907-197C-416A-BDEB-3D1F4B9F6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51A3DD40-0240-4059-8C29-CE63F08BD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7771C137-ADE4-4EE8-A0BA-F1B775380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7C9A25D3-AE27-49D0-BEB1-0D18AC9FA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41A111CB-C012-4A33-BB6A-01E4283C8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3BE78648-0C71-43EB-8125-C479B0E5E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FDDE42F1-2A0F-4C45-91C3-690966FF7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49CDB1AA-516E-426B-B88F-D4B5017F6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F4E6AB68-5A0C-4EA2-A094-EA4A5E51F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FFC1A7DD-3608-4E73-AFDE-DC320EC24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486A14D8-2376-4ED4-85C5-1AB70F312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7346041C-5BAE-4531-8AC5-102748A15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ABBCD808-EF74-4AD2-A5A8-A04EBBCF7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53B853F3-39B3-4BB3-87E1-C3FF90D47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9021527D-5CD3-4B90-889D-2CEAA88F0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D4D8906A-865D-443E-A922-5F02FB966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4F35338D-B6A2-40E3-A40D-9033A1106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069C4260-F328-4498-8A78-0F2ACC2C2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549344E4-B9BB-44FB-847C-DD243FC7D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D1D1070F-B3F3-45F3-B113-31660FFE6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D68B03D4-A121-473B-8294-5AFFBBEA9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CE19180E-F68E-4E26-821C-B30459545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57C9C02A-5A6C-4C3B-90B8-2FD78A2AF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535D4312-979F-4384-B2FC-166AA3A8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ED352535-13FA-423E-9FB9-031057FEF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DB59A9FE-F0F7-4E32-8A43-1432C0F7E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EBB69B50-91E8-48B4-81BF-D0C39F4B4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2BE2BA17-0F2C-442C-B2BF-AC123BA5B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C2C09123-BBA5-4AA9-8460-E9CDFC8CD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7CE8731D-554E-43CE-AB1D-A8CB5D715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497D80D9-6084-445C-8F27-4792C1D3E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A6EE06D6-F479-46CC-AC3F-E1647727E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F1694A6A-CCD4-4165-A2A4-E9F5F55EF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F77D0F28-91C7-4695-91F4-581B05025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FED84D78-825B-48AB-9881-7ED39413F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258CB7BD-6291-4BD3-B675-20DA46A3F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BE6BEDE9-AEED-4B82-A79C-A20A08D88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9A1A2CFB-F69D-4038-A958-A00128CC2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8488DEE1-DDF7-4A1B-B7BA-5B1AEE2BD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545F8906-FADB-4AD8-AFEB-B2DA029D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3DF81C1D-E4FD-4B2A-9A35-6E285D4F8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1ACE29D8-45BC-4EE2-A26F-A72DC1C1A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2197ECD3-AD8E-49D5-83F7-FCFC8E21B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3AA18458-71C4-456F-9D2D-80B72EEA2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9F09E396-2E24-4DF6-A558-82040278E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9B91D5D5-A4C4-4C65-91E8-41EA9DFAD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0B905F6E-A15F-4487-8BED-DE4122DA3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396E9AE9-5F01-46A6-AF63-3D5A7429B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92219BC1-BFEA-4AF9-82DB-B855BF9C2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6C153C76-65A5-4160-BA36-EAAA05EB1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A656C75D-B69F-4BDE-9757-F70A494F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250A4E0D-DE45-40D3-953E-59C52FE91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D65BD631-744C-4D7A-B3FE-09E29166F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1F0AA280-9AB0-4D9E-A49B-DC76A90B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BA2E6EB3-5B48-4B3C-8FD5-6FD6C6C5A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FFA8FF1F-E85D-4840-A38E-DE4EF1713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0D7D75A3-3384-456B-9EC5-69AF91ECC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21D75041-6913-4CB7-8A0F-A502D9A97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A6C6D33E-368A-4B36-9102-778CBFD93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18F1B0CA-A35E-4B87-B2EC-F3D64A75F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76FE9F8C-676F-43F4-8BCF-6CF72B54B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202E2C4B-62E9-4699-B8A9-B2ACC9DEF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EBBDDF02-31C5-4B3F-BE30-D2DD62869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09A5DAA7-165B-42D8-BB54-E05770A4E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093DE4C7-BCE0-46F3-A512-E8A44B531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B2B4A350-887A-4D62-949F-8AD08E1EE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56FFCFA6-8B34-495D-B04D-F6C9D309E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5292974B-0519-4A95-9A19-23E5BF22D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EF56BE74-FA10-49E6-BCE4-C5E005895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CA5D6BBF-5BC1-455B-B9CB-BEA452913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5CA03AA2-975D-4178-8015-CFE356EEA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AB71F655-2404-4AC8-8CFA-FE5FC9736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1C386DC1-C48D-4385-A52B-A2035F651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63826ACC-242B-4967-A7F0-3A6EC01B8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D49FA26C-6935-4D8B-B2A0-F26A4B8D3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D5591B9C-E54A-4E19-B538-2057FADE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9D4F1BDE-EB9B-4361-A0DE-5AB2BEEA9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7EB3CE8F-7D8C-4B04-9A32-477776049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C6B81766-D20B-4FDB-BC02-E87A4AC7A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FFFE1A04-5B61-444F-AF78-8DAB0D9D9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A04CE41E-4DFE-4226-8DA6-68C351609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D5DF415B-BE1E-43C9-97D6-F402A888F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C89B1766-813C-4CB5-A20A-EFC2ADADF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4D41F4C3-2D3E-4E82-96C1-73613F6C2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7D6AF31D-D82E-445A-A09C-CB5D1E626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6F99DF60-995A-4A4E-AE41-9CF080DCB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A15DEABC-9D85-4D0F-B855-64D03D329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4DCF0B28-C6FE-414A-A29D-8FFCB60A8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806FCB7E-D250-469E-B5D8-BA08EE7F6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7C8A32F2-314E-41C6-A293-E9ED52679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73B0D09E-0CE5-49A8-BCCC-67D2CD1EA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0AFF16DF-840E-4EC8-8B08-6D3425B5F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E821F9AA-D3F4-499A-8961-DB808BEB5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12BACFD5-8147-44CD-9DC0-6D63768AB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5D8E17E1-E723-4B06-9367-7B7B87BC0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72C9DF9E-ED56-4969-BDDD-9886F9F25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08124D47-46FB-4A96-95FE-54FDB7C5D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F9E058E0-BF02-4B71-B419-2F0AECABD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F46BB8FB-B233-4F22-8D88-D88AB5F9A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73B0D2DF-E3AA-4916-A7D5-51BBA751D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392644D1-424D-4467-8BAF-F268BC41C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6C476C3D-3419-4341-9CD9-3ABCB194C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5FE1EE95-69D4-4F49-902D-B8A8D9E32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19C88A6D-95F6-451F-AD99-5EA654E77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3B6FB2FE-80EB-473A-8200-59E73400E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2B6A9EB0-167E-44BF-9923-709864A7C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3FD9964B-04C3-4048-9083-17CFCF5BC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3198FFE4-4E2C-4D83-9F42-88DD0D5C6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E94DD7CF-157C-426B-934F-139F72D03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586BE6EC-6C7D-4116-92C0-ED2E2FE09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2690D4E5-DFE6-4758-9CFE-D7A438643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2D69408A-E587-4A09-9C1B-77E9045BE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345E0B97-B51A-4F7E-BA32-0B566074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17A63A4A-5919-4118-B72C-66AB94745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D65AAEB4-2CA8-4EAD-AFF9-24F564F74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8D328592-C474-49FD-BCAC-CF1CB19CC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3C73F448-E4BE-4E2D-A858-84124F59E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E97F93DE-8050-4459-AAF9-E39EF801B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0C397701-25AB-497C-B7EB-04526D1D8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7211FD2A-56B7-432A-A5B9-FA588B3B6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5DCA093C-3E65-47AD-BB04-9EEB6C615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069B8FF4-14E7-42ED-ADA9-BFC8642DC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98B7A875-0DD4-47A0-9B47-CA00DFCD7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22BF4263-E7F2-4A57-948C-066B8813A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75E6DBA0-849C-492F-BB4C-BA1C7DB64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9F9E0B36-003C-481E-B437-76387465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DE426C7D-8439-4CA4-8DB9-B8CE085A3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AC087D76-940B-458C-B31B-C7C453A3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17B77AE7-4543-45F1-A84F-84A407C33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C7D243E8-9C59-4E81-8B97-5BB6F19C8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E91656D6-D49F-4525-8BED-DE4F1E8D7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4CEA2919-75C7-4FFE-8F70-9DCE0EB5E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20FE87D6-D30B-46CF-960A-0F5CDCB22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C53B60F0-F4D3-4CC1-9EF4-3BD8C155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F6CE4660-8165-4437-8801-7881F147A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3C0641D5-6975-42B4-9C13-E453BA8F0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75995E51-01B2-4097-8018-03399808F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023171D4-5579-4B4B-B075-FD74878C2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90C88494-E0B3-4B55-83CE-2A10053C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FD86541C-FEEE-4A4E-9F32-E83012B4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CC1BB823-07EC-42C9-8866-829F4C98E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5BED4598-12E0-4AE1-8F37-DAE965C00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FEAA54DD-70B3-45E4-8FDC-AB7B6D951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06B2FB1F-9021-4D64-ABD2-8E1BB0C4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6CC4F6E6-04EF-4E42-91C5-370D7C9AD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3914E0F3-68CA-42C3-889E-30BBFD4BF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20090BB6-AF54-46FC-9B60-462C698D7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F090088D-BFB1-46AD-AA2B-E518F5936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1F5819CB-A344-485E-AF27-6AB42E03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DBB14F92-2B47-4D33-9EFA-9AD01F9FF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35FBDCE4-E5D3-4EF2-8CDC-DF2FC2420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D357A30A-A64C-496C-B323-A987B87DB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A11EAB76-0421-4E93-9D42-CF8680A4D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A01153EF-A2F0-441B-8F3F-B67DA9B2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5217289D-14B9-480B-B85D-2438AA040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36FE8809-229F-4869-BD3A-F6FDC7539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F7837242-FD48-4D8A-B683-C7980EE01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0ECAB6BA-B78C-4779-9458-FF70C4530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9C6787F8-7684-49B9-94AB-59C982413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DA67ABA6-1F5B-446F-A9C0-2282B634D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965E9BF2-C0E2-4E63-BC05-BF6240F98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3D2387D9-D653-4CF4-88AB-4B570BA68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28C2D92A-C627-41AA-9BE6-3CD6ED5C1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ADACB479-4AD2-4038-BD18-CD13F4524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E585D410-BF7A-4CFA-B8C5-66F1266E0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0E368CDB-6FF9-418E-9E27-FCEFDF851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73FFEBBD-A005-494F-BB75-8F2F9BE27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CABCE444-E489-4E07-91D8-38AA0699E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A4993C78-3983-4027-B00D-598D231FA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F6B7DA24-4208-40CC-9683-AE1045A7F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9C2BAA54-D1B8-4D19-A462-1C934DEE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F814ED98-3F3D-42E7-B0B2-360CFE842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B597B750-AD1E-43AF-A62C-668A1917B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E5143C48-49E9-4C46-BCC1-FDF0A559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6DAFD9C2-765A-473D-B7D2-802E0F65D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6421D4D0-97ED-495D-8CF5-B828D0723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41044B6E-CCF4-47FC-A80E-58F00E3F2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81F47643-7B31-44C4-9511-BB443C63F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75BFC8AD-6340-49D2-8280-F3962D14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4EEC9672-D5E1-4E2C-8CED-CABF93FA0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E490DF69-4656-4374-931C-C0D28348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FE84B55A-DEFE-4CA6-A1C4-6E00AA983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DB16FAA1-0FDA-444D-A986-6A4A63246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5FB5771A-1E6D-4046-846F-4AED96FA3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DE4500C3-AD98-425A-A7A7-39F0459F6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1579BC9A-9399-40BA-B337-C6E58ED64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1951F7DD-492E-41F3-8B56-DACA749F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4604155D-7A8A-4A2E-B052-BF2F91058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2FB06873-6A27-43EE-9774-6E2C93AB5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4A8DE23B-1C47-4124-A571-18B1A6468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A8F2C370-BCC6-447F-ADB9-B5775C75B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0B5CE5E1-4BC8-452B-A6FA-6FBDAB0E2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E1B887EE-19F1-4A20-86C2-859EA167B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EFCAE5FE-2460-4783-B39B-93AF9CE2B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9444AF87-AC4C-4D91-95D3-779E0E250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48B92FE9-2F25-4673-B74C-D9ACD871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64E7C95B-6BF6-4F48-9045-16FB59A13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F512B5B7-C946-4171-92D6-671E39520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971DBE19-3733-49E8-A341-9E32D3913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B5C46D5D-A463-4BF0-B2D8-5C41B4B66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5AE2DC91-87A6-4902-9D51-DE0EAFBE8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00B643C1-CADB-42E2-AB50-606C98814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672ABB8C-A27F-4E6E-9DB5-78BA85DE5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AAFD01B4-FD0C-4ABE-8F7A-633EE9D8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E77B6BB6-A4FC-4191-9688-AD21E1531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72A53970-FB4E-48B1-87CE-30D4FD836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E906E388-4828-4839-82DD-5262CBC08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6C0A9646-30E8-44CF-A311-3C1AAC4D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9955EC54-4698-4329-8E68-8FC38454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C64DB460-B290-422D-A2A8-36F4BD003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EECAF3ED-2A3C-4104-A89B-6394FAB41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8E5A4D95-2F97-4801-8F4B-199D9C58A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88534DB2-CCF5-4873-A049-FDBBB07D4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F3B76EA4-3951-401E-B4D8-EBB97AC1B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A885B9C0-2578-4A45-B7C8-4FA1DCD33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35AD83B8-610A-4BF5-BCE4-EC2A7C448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B61617E4-AE5B-4E37-BBC1-D661D5D98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D7CBB94A-76F7-4FD6-9D27-94DA6762D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86450D1A-710E-4B92-89D0-3B3D7CF9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DD54B2DF-7534-41C2-B30E-578F6BF44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4A6841DF-DFDA-40F5-B589-B07147DE5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49633E7B-D8F4-41C4-BF2B-CEF7D1360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FD333FF2-0CA6-42DB-9140-F529EBFB8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6BDCF13D-397C-40DA-B88F-11BF1406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D89A1054-E454-42D4-BDA1-9F4684523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7F29D2B0-6D2B-4573-B76D-94DAF945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07B2FF83-3556-4ACB-9B09-237DB2B84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36C74098-D821-49B5-998F-A7BF54799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A90D9644-7A25-446B-ABE5-17D625E69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E6D828EF-BF22-4D9C-B760-8AC03BA1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5F75B5AA-41B7-49D0-AC96-7C3A6AF98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F3849E3E-B838-4187-A0F6-2930731F1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0C2684E4-9147-4441-9275-48E5BADD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5415DA95-FF45-4F97-8CEE-79E85BB18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56876A71-DD2A-494E-858D-3FCC47028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2BA11484-1D3C-466B-8E3D-BE4B15F0C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32C7AA47-3016-438B-8BDB-794614694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097AD74F-0A23-4E72-B108-30490021E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FF02FEDD-E86D-4E12-89DD-609699039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4E39920B-F64B-464E-A6A8-F091352DB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FC5952FC-CEC0-485A-8C7E-119FAE8DD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D6E82BB8-958C-4BA7-A0C5-2BE9ACD5F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118D813F-5257-4CD6-81BC-042A2AE6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E8DCB536-F56D-4C93-B168-CDA68745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2E284C67-0F5C-428E-A935-5978B9E51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4E703F4C-77B5-40BF-9B44-BF187A2CB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A45AF1C1-A526-4031-B310-7DA00D773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23BCD478-7FDB-4B00-849E-86D8C7660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52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718EB686-9F37-4C69-ABAF-8A76E7DFF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DA6B99A4-8C74-467F-B070-8529AACEE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ACF4DC96-ADE4-4E8C-B98B-556D3DF13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78A9610A-1AD5-4522-8A0D-F9086503F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9118FB9B-9C34-4801-A473-F7071F86B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5C32016D-5527-46E0-A21F-A5A43292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5C8C781D-4A3F-4B09-9955-975E5B037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9548B9CB-B3FD-480C-A900-140284857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CB601E25-2A0D-44F9-8A9A-3000AB408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49C5AD29-08FF-4EDF-B205-40FC7CE79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46CF8786-811E-43BD-917E-13868E2C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ADAFD441-9F5C-49B5-BFE5-544E32209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B14B699A-F594-463D-AC5A-EBCF38094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B13CF56F-7AC3-471D-917B-4DEA52FED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3557AF06-C4E5-4131-8B8A-D4A5F0124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A89AE60E-D296-4A45-AE26-A72C37077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372E9BF9-E720-4D68-9BF5-C3114C86B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C3EF9BD0-3020-491E-92C2-96503FE92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C7FC79CB-9F2C-4C7C-B6BF-C2A2A02C6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13940900-AFE5-46F3-8F3B-56827B182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81AFFF0C-1314-4944-81C1-C46D85B0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F368953C-5F2B-44A0-9300-61FF69748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5C1FF6F4-EF4A-4E94-89D4-42C7C5143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330AC992-98D5-4499-B008-A8BF70358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CB92B5CC-47EB-42E2-B1AD-A1F0E49BD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F916CC2E-CF47-4CCD-9121-0BC8842A0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9DA2BF35-4F24-4294-A462-F39859DFE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1E71D249-2E7D-4102-A4A9-B2496677F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C3F1FC13-1864-44A9-AA87-C207FA73E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2D4E0DD1-088E-4092-8FD6-C35DF697D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4F53A94A-7542-43BD-934D-1EBFA2E59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24C4544B-7137-4D6E-92FF-1522310BA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43414692-B771-4874-A370-B6957C502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DB6DA93E-7119-4725-8EBF-D02F9D390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9FAB6D6D-F800-49E0-938E-A5614A7A2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0784AEBF-64BF-45C0-882C-DE0035D7F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1822E2D1-B9B4-4952-AF0A-CAF6ED8C4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39D23D47-F38B-469D-8DDE-FC8FCA40C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D0100C51-CA32-49E2-B4AF-036E48DA2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03F9FAFB-A18F-45D3-93A6-F8D6CEDFD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16664BC4-A109-48A1-A4CD-BAA097CF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2C16DA68-BB4F-4400-B69B-835065FA3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7EA7EC93-566F-410F-9B6B-13FC272F8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D5305C34-AF13-4173-856E-66B81EC78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06BDD9D3-EDFF-44FB-B244-6E5251532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8A08F6FB-44E6-407B-894E-04E189B4A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57F2E5B4-6AB2-453B-8B87-EC7C8C465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CC619891-383D-46B4-B4E1-7DDCEDCBA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B498769E-7BD0-4E7F-AFC2-AD5C7906E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D81016DF-B957-421F-BD53-263F002A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0581C824-1A7C-4C77-8DCE-C03EF058F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8A54E0BA-0232-49C8-A870-E8F9CDE23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4ED534A7-8D5A-4B8A-B052-E83DE5133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06C0E798-FB19-497E-A796-4C1C2F3C9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762865BD-2C5C-4D82-854D-9A3AE5E58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B1E4BBDE-2F26-4BDE-A8F4-B915CC15C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80E64DF5-0C1F-41EE-BCEF-6679E74D1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50F785D2-B93B-48B0-8D14-9BCD862FC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192CEA45-E76B-4AEF-ABE9-76A1104F3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C355F202-FFC0-4671-BE92-4AD8672AD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3C53F719-BA31-4043-A31B-1A6B2C28A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DA70A4E8-2D06-4860-8D2E-C6601966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D109FFCB-F048-46AC-81A4-1C5417756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ACFB16C4-5BD5-4E2D-87A2-C53E7882C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15C328BD-AA14-4593-8E8D-B2AD5BB54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5392FF8F-26B9-41AE-90E9-1AF652CA7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FF1516A2-0380-45C8-8E45-55011B8B4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EE7E7B98-757A-4D5C-A020-D38F6223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AD2A3446-E731-4AB1-8CA3-0C0D56168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12D34EC0-A491-44DC-ABC2-01D3199A4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11519AF8-7342-49BD-8E18-1489D6297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4118EA56-3E24-4DA2-9E7A-684E65106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323F95E4-757C-41D7-8E7D-E71C2C34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499FF03F-35E1-4B49-B1F6-78181E35E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27DE5164-5C9F-452B-912A-D21E79D08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D82D59BA-7156-4755-80E1-44C3F9B22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3E6F9760-4434-4E32-9D2B-47BD1065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2C116B6D-68C7-4457-A8DC-905851C3B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158A7B8A-7CCD-42FB-987E-3B668A89C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9C2C7F1D-BBE5-4136-8461-2B324D614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A147640A-C949-4096-8CF3-4E5640F59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1C7E6211-9976-4BF6-B480-EEB91DDF9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B39BCD65-8E2C-4752-9532-0E099C734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9C30379B-C4F2-45E1-B6B9-64AA043EB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1AF818F3-0522-4750-AAC8-6092DE032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1B5DDD26-42C6-46E5-B282-BE69E724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26B36F46-225E-47EC-AEFF-0339EF552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49726F4D-BB43-4429-B9BC-D1D927C89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8233C479-55AA-4AB4-BD8F-D19B16C23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82A7F0CF-0BD3-4CB8-B7CA-662511B59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C8F7E195-E709-409A-826D-0D922FF16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03FB0F0F-F62B-4807-BDDC-4EACB4481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498490DD-8250-4F47-9B57-75088080C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D3F9CE56-4415-45C1-8727-F1136B67C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ACCFFD8E-56AC-4A8F-BF4C-E4EE3DDD8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312C6CF9-F754-428B-B586-F427D5CD7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5F25A29D-F3D0-4940-A64A-50DE3462F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FF8E0466-A582-492B-AB18-A5C80A40D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6F491F4C-A659-4D12-A911-F6DB782A4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19FED958-EAD2-489C-A714-E2BC7338A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0D072775-7348-4DC4-BC69-CFF25215B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F4412B02-0E89-49A0-A516-97C16EE72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BEAD2310-BAF5-4BDD-805F-6E7DB23AE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A823BF63-8102-4B28-A29D-1AA03A479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B8232268-2CD6-41F6-8F21-FC5593DEA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049290D6-8825-4D45-8CFA-765A1D7F3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2756B099-5C08-40FC-A6EF-5FDD099C6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6EFDB50E-27BF-4981-965A-5E02EC29B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6CE91096-8885-4C83-89C7-48F56D68E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76A84623-EA8D-4421-896A-D5E464DA6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AFD2BEA4-3CA5-490A-B43B-580410067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5875E29E-DEA8-413E-BC1A-94173E8EA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405250A7-7EA0-4489-B3E5-821E7EE39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E1DD205C-B809-4EB1-802F-AB226B902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FAA3E22F-B16E-4ACA-8D14-9135CBE6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EED02D4E-C5F3-486E-8E28-3714BEFDD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7C4B39B7-77A0-473B-852A-0E07E3E87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72E4897C-BFA4-4073-B2ED-A69F1A0EB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E96D4869-826D-46ED-9CCA-195C8D7BA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96FBFE5C-D266-4794-9C76-708EAE55F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FD14F2BA-08A8-4916-B7AA-F9ACDCBDE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16E82948-4DC0-4A0D-9321-A2E5DF2B6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02113A43-5BC8-4809-A98F-08649838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2C721378-1FA4-49B3-AD3D-0C806D89B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787D9A7A-6697-42DB-848C-BED2BECCF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CB1AC84D-EAA5-4E6C-96B3-93E36C86C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18312DA7-EACC-41DE-B5D9-EB58649AB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8D2026EE-421C-4F90-A7D6-3B8F4C265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292AA8AE-BE2D-46F6-B6B7-3B488952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9FB17C69-46CE-45F3-9917-EA299A351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A3DBBF3F-577C-4F31-BFA5-3E100BB2E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3096CB0F-793A-4F7A-9C32-E12955EB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F9E22FBE-BB36-4E67-937E-89DE9107A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9B6CCE80-F128-443F-8CD2-4AAAC636C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D57BD3C8-1E1A-4414-A04D-4A6276520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89A3FDBD-EAF3-4B85-85D4-ADAEE191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AE4FAB22-2A2B-428C-98EC-FF78A69FF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201B2BE5-1078-4E7D-913A-602ED02A2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6F37F099-4639-47FA-A89A-23094184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633D1DC0-E087-4274-9CFA-1D487FA72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122F0C22-1A10-4435-9CAF-0B22D7E40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72A4C66B-1FD9-4127-8F3E-5EC28B3E9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4E3BA2A2-6B51-486D-9912-E104C58FD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768DA8DB-547B-4165-B723-24F9A02FB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0108343B-D367-4B3C-9749-B888EC329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2B5D0EA0-945C-49A7-998F-2280D7C76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22EB37E7-97A9-4DAB-BFAC-C9FE8CE6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70BCDC1D-3625-404A-BA94-1F1B1CE3C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EC91530D-7936-4154-89D3-F2A759322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0AC845AF-1D19-4B88-89E0-F544EE4B8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2A8B595C-05B7-4601-9DD7-A85A2B09A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9F2CEB70-BC84-4C88-9C47-932E3908A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02DA2EEC-F2D3-4AA9-8424-D8B7B15F5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314D8BBC-42DB-4A43-BF07-4F57B50A5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F1FAF6DB-0317-4C1F-8383-0EDB8B5C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8D9665EB-83FF-4E47-A8ED-561432807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DA2E0881-B239-4231-A620-B96EF98F3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3812FDDA-5633-4927-B11D-EB3A8445F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590606EB-32CC-43DB-A2C2-0B18CD77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FCE3B2B6-4F87-4DB7-A674-A59B70E49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CB11146F-D27A-414B-980B-D34178CCD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3E62A101-CD67-4A0D-9FB4-84FD6661B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CBFE8BA7-7985-41F2-8222-630537BB1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B5E0E8CF-C647-48E9-9B1E-B9CF7FCEB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2BEAC227-D796-4096-AE1B-6CC3F4722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C4BCE1C2-5D1D-4424-9F0D-8AFF4C122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71EB5513-7CE4-42DA-92BF-1A452BF5B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ABAE0B3F-ED72-48A5-A2BF-A47044452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63B78B5B-2C80-4C9A-879D-775F5B46E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716527B7-913A-4BDB-97D4-8C3767053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5FD712C7-24ED-43C8-B19B-5C3ED1CF1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DBD2C2BE-3BCF-4443-960D-D1562D111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F1CDF6A5-0D9B-40F1-B3D3-BCF60E185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3817D013-95BE-4F80-93DD-553D0C23C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6033AAC5-5FD0-4B63-8817-0BB903757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65D43EB9-140D-4EE1-BBAD-7BE0297BD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AA4E3E48-31B6-40F9-9F21-A082B0DE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89240CAD-9C99-46A9-B503-D33B9BE86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CFB7FF44-8748-412D-A92D-562D2730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9C2C4F34-4DCA-447C-96D5-ED69DD23C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82526D80-3FB6-41B1-91FF-5F4914E5E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107C96AA-8D4E-4DEC-94CE-B7A2922EE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77C25C5C-B6A7-4A1C-9E24-8539B7222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8BD1E07A-9883-4270-8FCF-B832B44A7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5D2DA129-4B2B-48C8-99F1-25775606A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25CA682E-1A8E-4C3E-B9D1-F886FEC18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97B6FC85-40FD-4BBD-B1F6-E63598B54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E87B4E8E-BE51-4872-898A-3DCE0B0CF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03DF25B8-BBD9-44A2-AD45-C5C954EF7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F1A83D21-9E75-4C33-BE83-B870A4F3A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97B8D7DB-8270-452C-AF4F-A851F5743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5BC6E728-B879-40CA-AC10-067C83D1F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15B2021D-4452-4A15-B5EB-290C72880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66F9D4A6-267C-43A9-A216-C6E18F0FF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C309AEF2-D446-4CA6-9955-5676FA567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A393692E-D42E-4CFE-84CF-51063A7D7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0DE90CB3-D789-48C6-8088-0AAF16392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D2D8D205-B475-45A3-9B31-52BD7307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AA55252E-5312-4498-A6B1-A1B6FEABE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8DDA162B-0E55-429E-BB1A-9FFE8302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7DD9B0A6-7745-495D-95A1-C4F1E543E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A483F592-9481-4528-9C53-005B07BD6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10FE5B99-2E68-4DB0-B263-11F845E9C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06780E44-83D8-4E52-99B4-F887C6678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3C12E042-1001-46F1-96F6-DABD652FC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6A28CBA1-8F1F-4D4A-AA79-908FD4413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733F25FE-8056-47AC-954B-F375431F5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92DF7649-183C-4633-B467-0A15A15B2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93B01E55-F220-497F-90C5-FD494D7F5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0652C3B2-3F13-4027-99B2-C5D5714F2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2752700C-8843-4C5A-BD11-EE5F0E923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C05DACD3-422B-46C0-836D-42B64386E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B55C38EB-ADFC-40AB-8AAD-3156791A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396E9ED1-958D-4502-9D3A-4F67D58FE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2C7AD91C-D80B-4CFF-9FA0-0C2E57AFB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1AEAFD5E-AA87-480D-AB82-EF3704525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FCA8E681-27AD-4089-81ED-FA751171F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E699A63B-885F-4606-8DE2-54CF11205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B78A30A8-3860-49D3-AD87-21437036C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4BD174C2-1F8A-410A-B936-C578947E6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C4F0AD1C-8A01-4748-97DE-0DD641CA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BC336B74-BB9F-47EC-95D2-79D2170BB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CC0BE60A-0151-4D9A-A13E-871B64E63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AF2F1CD6-CB49-4957-8EE4-41160B2E5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93BD27F2-CA80-4CFF-B355-66DAB627A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FBDA6AA1-E71D-4341-BE36-AC384BAFD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C150885E-24F6-4BE0-91E7-D51E1575D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10095A4D-884A-4633-A4C0-4D6C64E7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0EE1CB08-B03C-4D4D-AC7B-4C5BC7CB0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1434C626-2F02-4092-BF00-6727FC45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8A9AA7D3-5724-49B8-B502-E6AA7A2F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4F059BD6-5733-4613-811A-9CE1A524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A4393BBC-CB43-4010-B72E-02B9F9FF7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722E8B5C-AA27-4998-88E9-FE51C0063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F75C86AA-67FF-4182-A7D5-263ED795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07652DD4-3CDE-4A9A-9D8F-6AD93654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02B049CF-7DCA-4BD6-B9F0-EA41B41FB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B0EBE47E-C04E-4159-8674-BCC8A99DD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47241BD4-D7C0-4B5C-B22D-A41DE3688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E850E6E9-894D-4E48-8E2A-C826498D0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94815B68-84B7-46E7-B18B-A721B1BEB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B1D744B4-6EDA-4C4A-A826-A327D80B4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7" name="Picture 676" descr="https://is.vic.lt/ris/space.png">
          <a:extLst>
            <a:ext uri="{FF2B5EF4-FFF2-40B4-BE49-F238E27FC236}">
              <a16:creationId xmlns:a16="http://schemas.microsoft.com/office/drawing/2014/main" id="{5ECFEE8C-A2B2-4BBF-8EAD-AD09D17EA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8" name="Picture 2" descr="https://is.vic.lt/ris/space.png">
          <a:extLst>
            <a:ext uri="{FF2B5EF4-FFF2-40B4-BE49-F238E27FC236}">
              <a16:creationId xmlns:a16="http://schemas.microsoft.com/office/drawing/2014/main" id="{F6F57E3F-CE2E-4960-9036-4F9B09651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0853F85E-7BD8-47A8-919B-3BDF3B404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0" name="Picture 2" descr="https://is.vic.lt/ris/space.png">
          <a:extLst>
            <a:ext uri="{FF2B5EF4-FFF2-40B4-BE49-F238E27FC236}">
              <a16:creationId xmlns:a16="http://schemas.microsoft.com/office/drawing/2014/main" id="{C12A9B0A-DA56-4960-BAA1-D16049FD7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119AFEBA-0342-4E52-A4AC-1FC9DD0F2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A0D07020-CAD9-45CD-9AC0-1BA5F61EA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F50D963E-C410-4163-9150-48E41F0E0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60CE4DED-5D5A-4A27-A6B7-DD5CC35FF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C5E20DB2-739C-4898-B3C5-4A467E6EA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005938D4-32CA-4CFD-8201-08DF2F62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7" name="Picture 686" descr="https://is.vic.lt/ris/space.png">
          <a:extLst>
            <a:ext uri="{FF2B5EF4-FFF2-40B4-BE49-F238E27FC236}">
              <a16:creationId xmlns:a16="http://schemas.microsoft.com/office/drawing/2014/main" id="{6E7D1F40-89CA-4CD6-98B0-647360ED7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8" name="Picture 2" descr="https://is.vic.lt/ris/space.png">
          <a:extLst>
            <a:ext uri="{FF2B5EF4-FFF2-40B4-BE49-F238E27FC236}">
              <a16:creationId xmlns:a16="http://schemas.microsoft.com/office/drawing/2014/main" id="{5727C021-133A-4F4E-85E1-71654F094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4B0E9FA2-15FD-4485-993F-2077604F7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0" name="Picture 2" descr="https://is.vic.lt/ris/space.png">
          <a:extLst>
            <a:ext uri="{FF2B5EF4-FFF2-40B4-BE49-F238E27FC236}">
              <a16:creationId xmlns:a16="http://schemas.microsoft.com/office/drawing/2014/main" id="{1A3689E9-8672-4952-BDDB-C49C3735A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4C7F778D-CBD8-40F6-BFE6-09CF534C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FEAE89DF-2DD4-4D48-8D56-E513DC3AF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694AB919-E7DF-4DA5-9F41-CC5717943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900787A1-527C-4EE3-9FCC-ACDDBD587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DB6ECBA3-C5B7-4BB9-A153-8B21F6198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66C06BEF-CA61-42F3-BA65-C87C55FFD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022FEE37-C5C5-41EF-93DE-BD3A6CD4E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8" name="Picture 2" descr="https://is.vic.lt/ris/space.png">
          <a:extLst>
            <a:ext uri="{FF2B5EF4-FFF2-40B4-BE49-F238E27FC236}">
              <a16:creationId xmlns:a16="http://schemas.microsoft.com/office/drawing/2014/main" id="{2EE7F6F9-BFFA-4BEB-9D6F-E45BFCD72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645FD470-2DCF-4E86-8882-65C05C0AF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0" name="Picture 2" descr="https://is.vic.lt/ris/space.png">
          <a:extLst>
            <a:ext uri="{FF2B5EF4-FFF2-40B4-BE49-F238E27FC236}">
              <a16:creationId xmlns:a16="http://schemas.microsoft.com/office/drawing/2014/main" id="{AA7D3633-E794-493B-8B43-E499D7AE5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1" name="Picture 2" descr="https://is.vic.lt/ris/space.png">
          <a:extLst>
            <a:ext uri="{FF2B5EF4-FFF2-40B4-BE49-F238E27FC236}">
              <a16:creationId xmlns:a16="http://schemas.microsoft.com/office/drawing/2014/main" id="{F14ED175-0F74-410D-901E-D91FC0C2A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0AF5B8BC-2241-4E43-8FC0-FCAAEF398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3" name="Picture 2" descr="https://is.vic.lt/ris/space.png">
          <a:extLst>
            <a:ext uri="{FF2B5EF4-FFF2-40B4-BE49-F238E27FC236}">
              <a16:creationId xmlns:a16="http://schemas.microsoft.com/office/drawing/2014/main" id="{E16D4ED3-BEA3-4679-B833-904162CBE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A4ACF003-963A-4C59-A6F3-9F8D702A7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5" name="Picture 2" descr="https://is.vic.lt/ris/space.png">
          <a:extLst>
            <a:ext uri="{FF2B5EF4-FFF2-40B4-BE49-F238E27FC236}">
              <a16:creationId xmlns:a16="http://schemas.microsoft.com/office/drawing/2014/main" id="{19AB1969-BF3C-4BD9-990C-11B5CE43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9B496D5B-617E-47B6-A0DF-DA04C7564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7" name="Picture 706" descr="https://is.vic.lt/ris/space.png">
          <a:extLst>
            <a:ext uri="{FF2B5EF4-FFF2-40B4-BE49-F238E27FC236}">
              <a16:creationId xmlns:a16="http://schemas.microsoft.com/office/drawing/2014/main" id="{48DC0BFB-FCF6-4A5D-A231-FCDCBA355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F120B35C-D6F6-4D40-A9B2-330DF6024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9" name="Picture 2" descr="https://is.vic.lt/ris/space.png">
          <a:extLst>
            <a:ext uri="{FF2B5EF4-FFF2-40B4-BE49-F238E27FC236}">
              <a16:creationId xmlns:a16="http://schemas.microsoft.com/office/drawing/2014/main" id="{2C18B9FF-42D2-4B3D-B840-5E8F76EB1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FBA7C07B-2C4F-42D3-A02D-B8E6C9965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1" name="Picture 2" descr="https://is.vic.lt/ris/space.png">
          <a:extLst>
            <a:ext uri="{FF2B5EF4-FFF2-40B4-BE49-F238E27FC236}">
              <a16:creationId xmlns:a16="http://schemas.microsoft.com/office/drawing/2014/main" id="{F1FACC0A-3AB8-45D9-A05F-8C47F952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525AE3E3-CE9D-4EC2-9942-13EDFDC8A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3" name="Picture 2" descr="https://is.vic.lt/ris/space.png">
          <a:extLst>
            <a:ext uri="{FF2B5EF4-FFF2-40B4-BE49-F238E27FC236}">
              <a16:creationId xmlns:a16="http://schemas.microsoft.com/office/drawing/2014/main" id="{BA75FB91-B190-434E-A1C3-A7C019045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3D8F034E-8EA0-48C8-B0A0-699A4955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5" name="Picture 2" descr="https://is.vic.lt/ris/space.png">
          <a:extLst>
            <a:ext uri="{FF2B5EF4-FFF2-40B4-BE49-F238E27FC236}">
              <a16:creationId xmlns:a16="http://schemas.microsoft.com/office/drawing/2014/main" id="{0FBA7AD4-BA30-4E05-B883-1962D734D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74E8015C-3741-49B6-8411-995FC64B1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7" name="Picture 716" descr="https://is.vic.lt/ris/space.png">
          <a:extLst>
            <a:ext uri="{FF2B5EF4-FFF2-40B4-BE49-F238E27FC236}">
              <a16:creationId xmlns:a16="http://schemas.microsoft.com/office/drawing/2014/main" id="{5F14E07E-159A-4507-A154-73E31AB29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0E813340-508D-4004-9722-507366648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9" name="Picture 2" descr="https://is.vic.lt/ris/space.png">
          <a:extLst>
            <a:ext uri="{FF2B5EF4-FFF2-40B4-BE49-F238E27FC236}">
              <a16:creationId xmlns:a16="http://schemas.microsoft.com/office/drawing/2014/main" id="{F04594B3-CC1E-418D-94EA-EE7700444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9A2D5D6B-DC45-49EB-99C7-677587CE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1" name="Picture 2" descr="https://is.vic.lt/ris/space.png">
          <a:extLst>
            <a:ext uri="{FF2B5EF4-FFF2-40B4-BE49-F238E27FC236}">
              <a16:creationId xmlns:a16="http://schemas.microsoft.com/office/drawing/2014/main" id="{C5B5397C-5D09-4DE3-B15E-F2EEB7251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31C81638-24CC-460C-B350-14D950C0D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3" name="Picture 2" descr="https://is.vic.lt/ris/space.png">
          <a:extLst>
            <a:ext uri="{FF2B5EF4-FFF2-40B4-BE49-F238E27FC236}">
              <a16:creationId xmlns:a16="http://schemas.microsoft.com/office/drawing/2014/main" id="{459A965E-810C-4737-B464-4B8215278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95063631-090F-4894-A44A-E8FFB3B79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5" name="Picture 2" descr="https://is.vic.lt/ris/space.png">
          <a:extLst>
            <a:ext uri="{FF2B5EF4-FFF2-40B4-BE49-F238E27FC236}">
              <a16:creationId xmlns:a16="http://schemas.microsoft.com/office/drawing/2014/main" id="{ED8E2417-07BC-4712-8454-DC6B9EF37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4722E905-075F-45FD-B070-6B7A4DBC7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7" name="Picture 726" descr="https://is.vic.lt/ris/space.png">
          <a:extLst>
            <a:ext uri="{FF2B5EF4-FFF2-40B4-BE49-F238E27FC236}">
              <a16:creationId xmlns:a16="http://schemas.microsoft.com/office/drawing/2014/main" id="{78E43043-EE97-49F1-8C0B-9941D6B8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28E8D257-2B5B-480C-BE57-10C5C6935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29" name="Picture 2" descr="https://is.vic.lt/ris/space.png">
          <a:extLst>
            <a:ext uri="{FF2B5EF4-FFF2-40B4-BE49-F238E27FC236}">
              <a16:creationId xmlns:a16="http://schemas.microsoft.com/office/drawing/2014/main" id="{88FA614B-B898-44AF-AF97-55CB7AF9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11C7C325-ECF9-4619-A163-D27C7945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1" name="Picture 2" descr="https://is.vic.lt/ris/space.png">
          <a:extLst>
            <a:ext uri="{FF2B5EF4-FFF2-40B4-BE49-F238E27FC236}">
              <a16:creationId xmlns:a16="http://schemas.microsoft.com/office/drawing/2014/main" id="{375D20E6-EB58-46D3-8E50-A28B9B0E8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BF756A27-F8EA-4311-BBE4-59163BD63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3" name="Picture 2" descr="https://is.vic.lt/ris/space.png">
          <a:extLst>
            <a:ext uri="{FF2B5EF4-FFF2-40B4-BE49-F238E27FC236}">
              <a16:creationId xmlns:a16="http://schemas.microsoft.com/office/drawing/2014/main" id="{AE6D7FC0-4AC0-4CAD-AC6F-592A9D0C5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A8E94199-5F91-4743-A8F2-3A4F04C17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5" name="Picture 2" descr="https://is.vic.lt/ris/space.png">
          <a:extLst>
            <a:ext uri="{FF2B5EF4-FFF2-40B4-BE49-F238E27FC236}">
              <a16:creationId xmlns:a16="http://schemas.microsoft.com/office/drawing/2014/main" id="{631FD120-6909-435C-9D17-B35277062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894C2A9A-EA3B-4D51-BD9B-304D84030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7" name="Picture 736" descr="https://is.vic.lt/ris/space.png">
          <a:extLst>
            <a:ext uri="{FF2B5EF4-FFF2-40B4-BE49-F238E27FC236}">
              <a16:creationId xmlns:a16="http://schemas.microsoft.com/office/drawing/2014/main" id="{55D7612D-6476-47BB-83FB-85EF4F200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C7836F3F-A378-47FD-8D0D-522319BA6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9" name="Picture 2" descr="https://is.vic.lt/ris/space.png">
          <a:extLst>
            <a:ext uri="{FF2B5EF4-FFF2-40B4-BE49-F238E27FC236}">
              <a16:creationId xmlns:a16="http://schemas.microsoft.com/office/drawing/2014/main" id="{5B0D4F7D-26F2-4946-BD47-97D8247BC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E37C7897-C20D-44FC-BE44-AB688D264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1" name="Picture 2" descr="https://is.vic.lt/ris/space.png">
          <a:extLst>
            <a:ext uri="{FF2B5EF4-FFF2-40B4-BE49-F238E27FC236}">
              <a16:creationId xmlns:a16="http://schemas.microsoft.com/office/drawing/2014/main" id="{3918594E-CCBA-4B02-9BEB-B558BEF8A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A36CBDD2-DEEA-4EAF-A68C-A81A3711D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3" name="Picture 2" descr="https://is.vic.lt/ris/space.png">
          <a:extLst>
            <a:ext uri="{FF2B5EF4-FFF2-40B4-BE49-F238E27FC236}">
              <a16:creationId xmlns:a16="http://schemas.microsoft.com/office/drawing/2014/main" id="{2444D079-555D-4A91-9720-65A5AE511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1EFC15B7-D168-466E-BF59-4D5CDC07B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5" name="Picture 2" descr="https://is.vic.lt/ris/space.png">
          <a:extLst>
            <a:ext uri="{FF2B5EF4-FFF2-40B4-BE49-F238E27FC236}">
              <a16:creationId xmlns:a16="http://schemas.microsoft.com/office/drawing/2014/main" id="{3FA8ADC2-D857-49B7-AFE2-07A1444E4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503CB697-D59D-4E24-B588-3138A7D08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7" name="Picture 746" descr="https://is.vic.lt/ris/space.png">
          <a:extLst>
            <a:ext uri="{FF2B5EF4-FFF2-40B4-BE49-F238E27FC236}">
              <a16:creationId xmlns:a16="http://schemas.microsoft.com/office/drawing/2014/main" id="{1BF18DEE-025E-45D6-8C73-9F41BF58B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8" name="Picture 2" descr="https://is.vic.lt/ris/space.png">
          <a:extLst>
            <a:ext uri="{FF2B5EF4-FFF2-40B4-BE49-F238E27FC236}">
              <a16:creationId xmlns:a16="http://schemas.microsoft.com/office/drawing/2014/main" id="{07B5E38C-56C1-4415-8639-27316079E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83E66425-CBA8-47AF-A617-A3A005A3A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0" name="Picture 2" descr="https://is.vic.lt/ris/space.png">
          <a:extLst>
            <a:ext uri="{FF2B5EF4-FFF2-40B4-BE49-F238E27FC236}">
              <a16:creationId xmlns:a16="http://schemas.microsoft.com/office/drawing/2014/main" id="{CD7E931B-D049-47F6-A00F-7BDCBB396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8B23CF6F-7C78-42CF-9D2E-46E2C5E3A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C4DD8A98-6478-4C9B-B3FA-6FDE34FA1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5B43E8C6-45D6-4B7B-B361-835D0B874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4A92669F-04DF-40E2-A8BD-089008E69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64FD05D1-D589-4642-85BD-D1361FE30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DEE3BC04-D61A-43B4-9C50-453F5FBA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7" name="Picture 756" descr="https://is.vic.lt/ris/space.png">
          <a:extLst>
            <a:ext uri="{FF2B5EF4-FFF2-40B4-BE49-F238E27FC236}">
              <a16:creationId xmlns:a16="http://schemas.microsoft.com/office/drawing/2014/main" id="{DA87CF78-E9F5-46B3-BBBC-D707127B2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8" name="Picture 2" descr="https://is.vic.lt/ris/space.png">
          <a:extLst>
            <a:ext uri="{FF2B5EF4-FFF2-40B4-BE49-F238E27FC236}">
              <a16:creationId xmlns:a16="http://schemas.microsoft.com/office/drawing/2014/main" id="{6EB1DFE9-EE8C-4865-BAA6-1218CA8A5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9BF36D7F-C607-4454-BEBA-BE1916423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0" name="Picture 2" descr="https://is.vic.lt/ris/space.png">
          <a:extLst>
            <a:ext uri="{FF2B5EF4-FFF2-40B4-BE49-F238E27FC236}">
              <a16:creationId xmlns:a16="http://schemas.microsoft.com/office/drawing/2014/main" id="{142E2350-626C-457C-BAB0-559D9B648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57A2A179-63B3-4548-BDB2-E62CB4FB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6D5BBB85-8CB2-4F10-820B-2B9C31582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3" name="Picture 2" descr="https://is.vic.lt/ris/space.png">
          <a:extLst>
            <a:ext uri="{FF2B5EF4-FFF2-40B4-BE49-F238E27FC236}">
              <a16:creationId xmlns:a16="http://schemas.microsoft.com/office/drawing/2014/main" id="{61DA6F92-802A-4EF4-A19D-EE8E89E33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D082AF5D-CD75-4E12-AC8F-411E74A05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5" name="Picture 2" descr="https://is.vic.lt/ris/space.png">
          <a:extLst>
            <a:ext uri="{FF2B5EF4-FFF2-40B4-BE49-F238E27FC236}">
              <a16:creationId xmlns:a16="http://schemas.microsoft.com/office/drawing/2014/main" id="{2C5981F2-471A-4A84-9015-3072DBB64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E3479869-6A07-412A-AF37-39867B0E4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7" name="Picture 766" descr="https://is.vic.lt/ris/space.png">
          <a:extLst>
            <a:ext uri="{FF2B5EF4-FFF2-40B4-BE49-F238E27FC236}">
              <a16:creationId xmlns:a16="http://schemas.microsoft.com/office/drawing/2014/main" id="{FC6D3800-AE9E-4499-B2B6-2FF1C1C0D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1BA0E209-933A-4AC9-9EE8-80C388728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69" name="Picture 2" descr="https://is.vic.lt/ris/space.png">
          <a:extLst>
            <a:ext uri="{FF2B5EF4-FFF2-40B4-BE49-F238E27FC236}">
              <a16:creationId xmlns:a16="http://schemas.microsoft.com/office/drawing/2014/main" id="{3511A4DD-1234-4ADE-8ED2-5EA08E92C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5C37EDBA-54C1-4D6E-BDBA-B9112CF5C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1" name="Picture 2" descr="https://is.vic.lt/ris/space.png">
          <a:extLst>
            <a:ext uri="{FF2B5EF4-FFF2-40B4-BE49-F238E27FC236}">
              <a16:creationId xmlns:a16="http://schemas.microsoft.com/office/drawing/2014/main" id="{7E1EF2BA-85F2-4163-BB16-D650CE095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A5F28C12-A039-4640-9DD6-087B81891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3" name="Picture 2" descr="https://is.vic.lt/ris/space.png">
          <a:extLst>
            <a:ext uri="{FF2B5EF4-FFF2-40B4-BE49-F238E27FC236}">
              <a16:creationId xmlns:a16="http://schemas.microsoft.com/office/drawing/2014/main" id="{A14D5D37-8B0B-4728-9B76-F421E4636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3572EDFF-1FFF-4A39-949E-193FEBD3B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5" name="Picture 2" descr="https://is.vic.lt/ris/space.png">
          <a:extLst>
            <a:ext uri="{FF2B5EF4-FFF2-40B4-BE49-F238E27FC236}">
              <a16:creationId xmlns:a16="http://schemas.microsoft.com/office/drawing/2014/main" id="{E23696F3-D7C9-4892-A140-12F1B1C83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5A323CB6-7C43-481B-A766-EA6B9A2B2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7" name="Picture 776" descr="https://is.vic.lt/ris/space.png">
          <a:extLst>
            <a:ext uri="{FF2B5EF4-FFF2-40B4-BE49-F238E27FC236}">
              <a16:creationId xmlns:a16="http://schemas.microsoft.com/office/drawing/2014/main" id="{41B13194-21E7-428B-A4AE-D03A248E9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BEF8E177-A5D2-48D1-9582-7B67537D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9" name="Picture 2" descr="https://is.vic.lt/ris/space.png">
          <a:extLst>
            <a:ext uri="{FF2B5EF4-FFF2-40B4-BE49-F238E27FC236}">
              <a16:creationId xmlns:a16="http://schemas.microsoft.com/office/drawing/2014/main" id="{BDE227B2-EEB3-44F2-A7A1-7141DC215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90B51013-0FBD-46C1-BEE6-9C929AD0A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1" name="Picture 2" descr="https://is.vic.lt/ris/space.png">
          <a:extLst>
            <a:ext uri="{FF2B5EF4-FFF2-40B4-BE49-F238E27FC236}">
              <a16:creationId xmlns:a16="http://schemas.microsoft.com/office/drawing/2014/main" id="{55AF06AC-7246-4E65-83C0-F9954FE62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DB7D903E-7B8D-4BEF-8AE2-28F673DA2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3" name="Picture 2" descr="https://is.vic.lt/ris/space.png">
          <a:extLst>
            <a:ext uri="{FF2B5EF4-FFF2-40B4-BE49-F238E27FC236}">
              <a16:creationId xmlns:a16="http://schemas.microsoft.com/office/drawing/2014/main" id="{8AC85FF4-91D2-4DFD-9BC4-D1285F8F2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9C698120-31CC-4966-8EBC-5BDAFC19A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5" name="Picture 2" descr="https://is.vic.lt/ris/space.png">
          <a:extLst>
            <a:ext uri="{FF2B5EF4-FFF2-40B4-BE49-F238E27FC236}">
              <a16:creationId xmlns:a16="http://schemas.microsoft.com/office/drawing/2014/main" id="{6AF17985-2A68-4D40-B25D-CFFA9DF05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6D886909-F6C4-42D7-8BD3-3F5162B6E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7" name="Picture 786" descr="https://is.vic.lt/ris/space.png">
          <a:extLst>
            <a:ext uri="{FF2B5EF4-FFF2-40B4-BE49-F238E27FC236}">
              <a16:creationId xmlns:a16="http://schemas.microsoft.com/office/drawing/2014/main" id="{52661920-BA22-4628-81DE-D1B688432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D72A2547-EA95-48EB-BB7C-B8950E033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9" name="Picture 2" descr="https://is.vic.lt/ris/space.png">
          <a:extLst>
            <a:ext uri="{FF2B5EF4-FFF2-40B4-BE49-F238E27FC236}">
              <a16:creationId xmlns:a16="http://schemas.microsoft.com/office/drawing/2014/main" id="{E6180299-53E2-4C5C-BF4B-BBB5BF13F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E797BEE4-1DDA-4BB2-AC08-AD0E7ACBE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1" name="Picture 2" descr="https://is.vic.lt/ris/space.png">
          <a:extLst>
            <a:ext uri="{FF2B5EF4-FFF2-40B4-BE49-F238E27FC236}">
              <a16:creationId xmlns:a16="http://schemas.microsoft.com/office/drawing/2014/main" id="{FEE76714-6381-4048-A7F3-B39028151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117E4937-91DE-4465-965B-AEEE7276D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3" name="Picture 2" descr="https://is.vic.lt/ris/space.png">
          <a:extLst>
            <a:ext uri="{FF2B5EF4-FFF2-40B4-BE49-F238E27FC236}">
              <a16:creationId xmlns:a16="http://schemas.microsoft.com/office/drawing/2014/main" id="{02F011F4-CD48-4793-960D-5029C1077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90F4DCCC-7769-4B6A-A5FE-6FDE3E461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5" name="Picture 2" descr="https://is.vic.lt/ris/space.png">
          <a:extLst>
            <a:ext uri="{FF2B5EF4-FFF2-40B4-BE49-F238E27FC236}">
              <a16:creationId xmlns:a16="http://schemas.microsoft.com/office/drawing/2014/main" id="{EBB90B13-557C-4A51-B336-EAD2C04C4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B5741494-4DF4-4ABD-BF62-749044FD1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7" name="Picture 796" descr="https://is.vic.lt/ris/space.png">
          <a:extLst>
            <a:ext uri="{FF2B5EF4-FFF2-40B4-BE49-F238E27FC236}">
              <a16:creationId xmlns:a16="http://schemas.microsoft.com/office/drawing/2014/main" id="{8960EB83-94C2-4063-A353-DA69A200C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946AA095-BB7B-428C-A290-53E08D473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9" name="Picture 2" descr="https://is.vic.lt/ris/space.png">
          <a:extLst>
            <a:ext uri="{FF2B5EF4-FFF2-40B4-BE49-F238E27FC236}">
              <a16:creationId xmlns:a16="http://schemas.microsoft.com/office/drawing/2014/main" id="{4F3FF2EB-8E2F-42DC-92C4-B66C5C66C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A9B29BA6-79E8-434A-9069-202BFC87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1" name="Picture 2" descr="https://is.vic.lt/ris/space.png">
          <a:extLst>
            <a:ext uri="{FF2B5EF4-FFF2-40B4-BE49-F238E27FC236}">
              <a16:creationId xmlns:a16="http://schemas.microsoft.com/office/drawing/2014/main" id="{C31C2B9D-9D31-4F93-B794-F3A86B6F4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EF2D095E-A7E7-4264-8FFF-BFDEC9B7E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3" name="Picture 2" descr="https://is.vic.lt/ris/space.png">
          <a:extLst>
            <a:ext uri="{FF2B5EF4-FFF2-40B4-BE49-F238E27FC236}">
              <a16:creationId xmlns:a16="http://schemas.microsoft.com/office/drawing/2014/main" id="{E3419027-6080-4FB0-B196-D72BF85A0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59CC4613-C0AF-4AE4-BE0D-9A64894A6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5" name="Picture 2" descr="https://is.vic.lt/ris/space.png">
          <a:extLst>
            <a:ext uri="{FF2B5EF4-FFF2-40B4-BE49-F238E27FC236}">
              <a16:creationId xmlns:a16="http://schemas.microsoft.com/office/drawing/2014/main" id="{A907F2C5-F32F-4D57-AB8D-B964796C4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979A9DDF-D8B8-4DDF-8BB8-1A91162E6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7" name="Picture 806" descr="https://is.vic.lt/ris/space.png">
          <a:extLst>
            <a:ext uri="{FF2B5EF4-FFF2-40B4-BE49-F238E27FC236}">
              <a16:creationId xmlns:a16="http://schemas.microsoft.com/office/drawing/2014/main" id="{5167CBA2-E046-4E55-91F0-B98FE993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2AAE085F-117D-413E-AA24-E7706FCBC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09" name="Picture 2" descr="https://is.vic.lt/ris/space.png">
          <a:extLst>
            <a:ext uri="{FF2B5EF4-FFF2-40B4-BE49-F238E27FC236}">
              <a16:creationId xmlns:a16="http://schemas.microsoft.com/office/drawing/2014/main" id="{B6E1E139-B745-41CF-B436-D8DFA286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E0B3876F-499F-4A21-8BA6-12CEA7C5A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1" name="Picture 2" descr="https://is.vic.lt/ris/space.png">
          <a:extLst>
            <a:ext uri="{FF2B5EF4-FFF2-40B4-BE49-F238E27FC236}">
              <a16:creationId xmlns:a16="http://schemas.microsoft.com/office/drawing/2014/main" id="{7579D71C-1EE0-4F99-B86C-41ED0CAF2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FAF2A2F3-2CE8-409A-9F39-774B41D66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3" name="Picture 2" descr="https://is.vic.lt/ris/space.png">
          <a:extLst>
            <a:ext uri="{FF2B5EF4-FFF2-40B4-BE49-F238E27FC236}">
              <a16:creationId xmlns:a16="http://schemas.microsoft.com/office/drawing/2014/main" id="{4B69DF44-1174-43E8-9C1F-E661B7F34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87FB2C26-65AB-49AC-A29C-ED74643D6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5" name="Picture 2" descr="https://is.vic.lt/ris/space.png">
          <a:extLst>
            <a:ext uri="{FF2B5EF4-FFF2-40B4-BE49-F238E27FC236}">
              <a16:creationId xmlns:a16="http://schemas.microsoft.com/office/drawing/2014/main" id="{CB8BC3AE-377A-4C27-A73C-4D010A425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1BB0E1A3-6748-4774-8364-AB49E237C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7" name="Picture 816" descr="https://is.vic.lt/ris/space.png">
          <a:extLst>
            <a:ext uri="{FF2B5EF4-FFF2-40B4-BE49-F238E27FC236}">
              <a16:creationId xmlns:a16="http://schemas.microsoft.com/office/drawing/2014/main" id="{C8732E99-4210-4416-A4B3-46750FF4D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D8874B14-971E-40E3-B7E4-370ACBE6D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9" name="Picture 2" descr="https://is.vic.lt/ris/space.png">
          <a:extLst>
            <a:ext uri="{FF2B5EF4-FFF2-40B4-BE49-F238E27FC236}">
              <a16:creationId xmlns:a16="http://schemas.microsoft.com/office/drawing/2014/main" id="{7228F14F-F4BD-4873-9330-E4FE4D356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9D2F27D7-0885-47BA-A53B-5A45A7B45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1" name="Picture 2" descr="https://is.vic.lt/ris/space.png">
          <a:extLst>
            <a:ext uri="{FF2B5EF4-FFF2-40B4-BE49-F238E27FC236}">
              <a16:creationId xmlns:a16="http://schemas.microsoft.com/office/drawing/2014/main" id="{FCC07B6D-2481-4430-98A8-CCFE2A2E0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A54BAE22-8D58-4599-892B-62092C391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3" name="Picture 2" descr="https://is.vic.lt/ris/space.png">
          <a:extLst>
            <a:ext uri="{FF2B5EF4-FFF2-40B4-BE49-F238E27FC236}">
              <a16:creationId xmlns:a16="http://schemas.microsoft.com/office/drawing/2014/main" id="{04BA5166-7861-4325-8F8C-EDB652743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51ACCF85-7834-4DC9-AE3B-1876EC012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7B451B1E-8CC9-41F9-B0C3-E5C2252ED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72BA653F-37A1-4AC9-AFAC-77E6C6C6E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7" name="Picture 826" descr="https://is.vic.lt/ris/space.png">
          <a:extLst>
            <a:ext uri="{FF2B5EF4-FFF2-40B4-BE49-F238E27FC236}">
              <a16:creationId xmlns:a16="http://schemas.microsoft.com/office/drawing/2014/main" id="{098D4668-DEC7-43C4-BED0-85D3AF6AC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8" name="Picture 2" descr="https://is.vic.lt/ris/space.png">
          <a:extLst>
            <a:ext uri="{FF2B5EF4-FFF2-40B4-BE49-F238E27FC236}">
              <a16:creationId xmlns:a16="http://schemas.microsoft.com/office/drawing/2014/main" id="{AE9067C1-15B6-467A-A85F-FB36B692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2A616137-9602-492D-A1A4-A9E978215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0" name="Picture 2" descr="https://is.vic.lt/ris/space.png">
          <a:extLst>
            <a:ext uri="{FF2B5EF4-FFF2-40B4-BE49-F238E27FC236}">
              <a16:creationId xmlns:a16="http://schemas.microsoft.com/office/drawing/2014/main" id="{E519B2A9-6881-41A6-90B5-86F61980A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E2626C28-AAA7-483C-8D16-D2F4CCE5B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635E7F19-2E8B-4A5A-9787-DC7F561B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61D39C47-B001-4CE6-B0A1-38A416A34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FD0CF354-1BBC-460D-BDDD-F396F718A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7F9C3181-1482-4E88-B814-587FB1BDE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A8D191B3-90E9-4E95-A153-0157078FA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7" name="Picture 836" descr="https://is.vic.lt/ris/space.png">
          <a:extLst>
            <a:ext uri="{FF2B5EF4-FFF2-40B4-BE49-F238E27FC236}">
              <a16:creationId xmlns:a16="http://schemas.microsoft.com/office/drawing/2014/main" id="{EBF1FCA8-9E68-4BD8-B5D5-80538FE65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8" name="Picture 2" descr="https://is.vic.lt/ris/space.png">
          <a:extLst>
            <a:ext uri="{FF2B5EF4-FFF2-40B4-BE49-F238E27FC236}">
              <a16:creationId xmlns:a16="http://schemas.microsoft.com/office/drawing/2014/main" id="{CD5A248C-AC25-4F0D-ABC9-335552244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9FD2EE1E-BFC7-48BE-83A7-29272E45E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0" name="Picture 2" descr="https://is.vic.lt/ris/space.png">
          <a:extLst>
            <a:ext uri="{FF2B5EF4-FFF2-40B4-BE49-F238E27FC236}">
              <a16:creationId xmlns:a16="http://schemas.microsoft.com/office/drawing/2014/main" id="{C0F40FC0-7B6D-4F24-8A7C-BE4E3FF7A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1" name="Picture 2" descr="https://is.vic.lt/ris/space.png">
          <a:extLst>
            <a:ext uri="{FF2B5EF4-FFF2-40B4-BE49-F238E27FC236}">
              <a16:creationId xmlns:a16="http://schemas.microsoft.com/office/drawing/2014/main" id="{52A92A80-462E-44F9-8DA6-D51ADE276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A865968A-14D6-4751-BE71-9E648C215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3" name="Picture 2" descr="https://is.vic.lt/ris/space.png">
          <a:extLst>
            <a:ext uri="{FF2B5EF4-FFF2-40B4-BE49-F238E27FC236}">
              <a16:creationId xmlns:a16="http://schemas.microsoft.com/office/drawing/2014/main" id="{45471762-94E1-43C6-B411-FBD9E705C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F140DC34-C715-40EE-8952-D2DB7992F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5" name="Picture 2" descr="https://is.vic.lt/ris/space.png">
          <a:extLst>
            <a:ext uri="{FF2B5EF4-FFF2-40B4-BE49-F238E27FC236}">
              <a16:creationId xmlns:a16="http://schemas.microsoft.com/office/drawing/2014/main" id="{D1F74832-013A-4CE5-BFC8-F4E932D0C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876CB313-455B-43F2-8EE1-13B615537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7" name="Picture 846" descr="https://is.vic.lt/ris/space.png">
          <a:extLst>
            <a:ext uri="{FF2B5EF4-FFF2-40B4-BE49-F238E27FC236}">
              <a16:creationId xmlns:a16="http://schemas.microsoft.com/office/drawing/2014/main" id="{A9E0EF45-D01E-4D1C-81AD-F4D89F5BA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57A477C9-8AE9-4079-BCBA-DD156517F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49" name="Picture 2" descr="https://is.vic.lt/ris/space.png">
          <a:extLst>
            <a:ext uri="{FF2B5EF4-FFF2-40B4-BE49-F238E27FC236}">
              <a16:creationId xmlns:a16="http://schemas.microsoft.com/office/drawing/2014/main" id="{8C96E7D0-3C58-47C3-B274-AA86506EF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7FCDD422-924B-4F41-B4A7-54560A15A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1" name="Picture 2" descr="https://is.vic.lt/ris/space.png">
          <a:extLst>
            <a:ext uri="{FF2B5EF4-FFF2-40B4-BE49-F238E27FC236}">
              <a16:creationId xmlns:a16="http://schemas.microsoft.com/office/drawing/2014/main" id="{A895130B-E756-4C53-8541-688D34828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80FC2718-85DE-4974-A81F-820A0CA77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3" name="Picture 2" descr="https://is.vic.lt/ris/space.png">
          <a:extLst>
            <a:ext uri="{FF2B5EF4-FFF2-40B4-BE49-F238E27FC236}">
              <a16:creationId xmlns:a16="http://schemas.microsoft.com/office/drawing/2014/main" id="{761EC988-8FB7-4463-B7A5-FD9BD47AC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9495F15D-F4F9-41A9-AF05-85FADB04D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5" name="Picture 2" descr="https://is.vic.lt/ris/space.png">
          <a:extLst>
            <a:ext uri="{FF2B5EF4-FFF2-40B4-BE49-F238E27FC236}">
              <a16:creationId xmlns:a16="http://schemas.microsoft.com/office/drawing/2014/main" id="{4570F0E6-99CC-4E8C-AABF-52584C265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9D219F2E-F4A6-4B18-9768-4951D1F03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7" name="Picture 856" descr="https://is.vic.lt/ris/space.png">
          <a:extLst>
            <a:ext uri="{FF2B5EF4-FFF2-40B4-BE49-F238E27FC236}">
              <a16:creationId xmlns:a16="http://schemas.microsoft.com/office/drawing/2014/main" id="{1AA32171-4632-41F8-A066-E4113E782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02D502D2-F5FF-4796-A8D6-861BC9029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9" name="Picture 2" descr="https://is.vic.lt/ris/space.png">
          <a:extLst>
            <a:ext uri="{FF2B5EF4-FFF2-40B4-BE49-F238E27FC236}">
              <a16:creationId xmlns:a16="http://schemas.microsoft.com/office/drawing/2014/main" id="{6035B724-752F-472A-899B-5EB14F1DD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48CC3FF6-1330-47BA-A2E6-C564C1CC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1" name="Picture 2" descr="https://is.vic.lt/ris/space.png">
          <a:extLst>
            <a:ext uri="{FF2B5EF4-FFF2-40B4-BE49-F238E27FC236}">
              <a16:creationId xmlns:a16="http://schemas.microsoft.com/office/drawing/2014/main" id="{97DD4ACA-CA47-4DEE-8DE4-9C0C2C575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4E8DE1C4-5754-4690-A18E-5C06981F3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3" name="Picture 2" descr="https://is.vic.lt/ris/space.png">
          <a:extLst>
            <a:ext uri="{FF2B5EF4-FFF2-40B4-BE49-F238E27FC236}">
              <a16:creationId xmlns:a16="http://schemas.microsoft.com/office/drawing/2014/main" id="{4CF4C0EC-5624-42E3-9FE5-3823C416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ED34C1EA-8008-4A57-9796-46038FD7E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5" name="Picture 2" descr="https://is.vic.lt/ris/space.png">
          <a:extLst>
            <a:ext uri="{FF2B5EF4-FFF2-40B4-BE49-F238E27FC236}">
              <a16:creationId xmlns:a16="http://schemas.microsoft.com/office/drawing/2014/main" id="{C486F537-78AA-4A79-A3D2-A3097E5B7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4BE11A6E-42F4-44DB-BA93-DF81184EB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7" name="Picture 866" descr="https://is.vic.lt/ris/space.png">
          <a:extLst>
            <a:ext uri="{FF2B5EF4-FFF2-40B4-BE49-F238E27FC236}">
              <a16:creationId xmlns:a16="http://schemas.microsoft.com/office/drawing/2014/main" id="{7F81B962-DCBE-4950-8990-082CD725F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DE3BFABC-0F85-4BDF-9F3C-D606474D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9" name="Picture 2" descr="https://is.vic.lt/ris/space.png">
          <a:extLst>
            <a:ext uri="{FF2B5EF4-FFF2-40B4-BE49-F238E27FC236}">
              <a16:creationId xmlns:a16="http://schemas.microsoft.com/office/drawing/2014/main" id="{757A3B25-A899-4E86-8A02-944FE66CA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3E7E7FE9-ADAB-4C52-B6D4-DE09FAC8F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1" name="Picture 2" descr="https://is.vic.lt/ris/space.png">
          <a:extLst>
            <a:ext uri="{FF2B5EF4-FFF2-40B4-BE49-F238E27FC236}">
              <a16:creationId xmlns:a16="http://schemas.microsoft.com/office/drawing/2014/main" id="{0488A207-708D-4D97-B924-BF70D2D31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2D3A8D3C-D49B-4947-9A2A-0408AE511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3" name="Picture 2" descr="https://is.vic.lt/ris/space.png">
          <a:extLst>
            <a:ext uri="{FF2B5EF4-FFF2-40B4-BE49-F238E27FC236}">
              <a16:creationId xmlns:a16="http://schemas.microsoft.com/office/drawing/2014/main" id="{348DC4EB-60C9-4FC8-83C9-4F9996879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6D45B160-6246-46EE-A39F-2B2FC8873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5" name="Picture 2" descr="https://is.vic.lt/ris/space.png">
          <a:extLst>
            <a:ext uri="{FF2B5EF4-FFF2-40B4-BE49-F238E27FC236}">
              <a16:creationId xmlns:a16="http://schemas.microsoft.com/office/drawing/2014/main" id="{80ECF987-79D6-4D78-8405-C6E487585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2679D692-0845-4F83-ABFD-7803DB6DF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7" name="Picture 876" descr="https://is.vic.lt/ris/space.png">
          <a:extLst>
            <a:ext uri="{FF2B5EF4-FFF2-40B4-BE49-F238E27FC236}">
              <a16:creationId xmlns:a16="http://schemas.microsoft.com/office/drawing/2014/main" id="{E61F9F1C-B596-4D7B-A70C-20EA46A96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C5C2F265-8DE8-496D-9CAD-6938344D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9" name="Picture 2" descr="https://is.vic.lt/ris/space.png">
          <a:extLst>
            <a:ext uri="{FF2B5EF4-FFF2-40B4-BE49-F238E27FC236}">
              <a16:creationId xmlns:a16="http://schemas.microsoft.com/office/drawing/2014/main" id="{689231F1-8565-4189-8AE1-33CBE5C6E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BD1D7EFD-F015-48A1-9154-C9F6A01BD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1" name="Picture 2" descr="https://is.vic.lt/ris/space.png">
          <a:extLst>
            <a:ext uri="{FF2B5EF4-FFF2-40B4-BE49-F238E27FC236}">
              <a16:creationId xmlns:a16="http://schemas.microsoft.com/office/drawing/2014/main" id="{4DBF9599-BBFD-4EB3-8535-34C44BEEC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D19F8DF9-FEA5-4B64-8B3F-72D80B209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3" name="Picture 2" descr="https://is.vic.lt/ris/space.png">
          <a:extLst>
            <a:ext uri="{FF2B5EF4-FFF2-40B4-BE49-F238E27FC236}">
              <a16:creationId xmlns:a16="http://schemas.microsoft.com/office/drawing/2014/main" id="{798453F7-FC8F-4390-8886-AAAAF0733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EC23A432-5402-46D7-9209-48E659453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5" name="Picture 2" descr="https://is.vic.lt/ris/space.png">
          <a:extLst>
            <a:ext uri="{FF2B5EF4-FFF2-40B4-BE49-F238E27FC236}">
              <a16:creationId xmlns:a16="http://schemas.microsoft.com/office/drawing/2014/main" id="{B9C8E1E2-B71E-4225-8572-1E1412839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2D37C4C6-5DEB-4AC8-B3CE-B3745E03E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7" name="Picture 886" descr="https://is.vic.lt/ris/space.png">
          <a:extLst>
            <a:ext uri="{FF2B5EF4-FFF2-40B4-BE49-F238E27FC236}">
              <a16:creationId xmlns:a16="http://schemas.microsoft.com/office/drawing/2014/main" id="{8D777ECC-C4E9-4A7A-B7BD-B1D0433C0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C0975AF5-0B85-472F-B83D-F25FFD4FB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89" name="Picture 2" descr="https://is.vic.lt/ris/space.png">
          <a:extLst>
            <a:ext uri="{FF2B5EF4-FFF2-40B4-BE49-F238E27FC236}">
              <a16:creationId xmlns:a16="http://schemas.microsoft.com/office/drawing/2014/main" id="{CBAC5294-5C95-4954-A1BB-A530911D3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B608F95A-4654-4C3D-A95C-FF7DC7376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1" name="Picture 2" descr="https://is.vic.lt/ris/space.png">
          <a:extLst>
            <a:ext uri="{FF2B5EF4-FFF2-40B4-BE49-F238E27FC236}">
              <a16:creationId xmlns:a16="http://schemas.microsoft.com/office/drawing/2014/main" id="{EABDFF5E-C48A-43AB-BF4D-C2D298687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D3079539-808E-45CA-978B-AC1B98B8A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3" name="Picture 2" descr="https://is.vic.lt/ris/space.png">
          <a:extLst>
            <a:ext uri="{FF2B5EF4-FFF2-40B4-BE49-F238E27FC236}">
              <a16:creationId xmlns:a16="http://schemas.microsoft.com/office/drawing/2014/main" id="{7F21C881-3B54-4D02-AEFA-6A6F45258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EE9AC3F3-58F5-4280-96CD-93E536B29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5" name="Picture 2" descr="https://is.vic.lt/ris/space.png">
          <a:extLst>
            <a:ext uri="{FF2B5EF4-FFF2-40B4-BE49-F238E27FC236}">
              <a16:creationId xmlns:a16="http://schemas.microsoft.com/office/drawing/2014/main" id="{D7EEA951-4F44-4661-96D8-B9660ECE4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E1FC50E5-A3AD-4BC7-84C9-41C6156F3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7" name="Picture 896" descr="https://is.vic.lt/ris/space.png">
          <a:extLst>
            <a:ext uri="{FF2B5EF4-FFF2-40B4-BE49-F238E27FC236}">
              <a16:creationId xmlns:a16="http://schemas.microsoft.com/office/drawing/2014/main" id="{C01C7F7E-7138-4F34-90A5-ABCDCFC8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BB6643ED-7455-49CD-967E-CD78A0C48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9" name="Picture 2" descr="https://is.vic.lt/ris/space.png">
          <a:extLst>
            <a:ext uri="{FF2B5EF4-FFF2-40B4-BE49-F238E27FC236}">
              <a16:creationId xmlns:a16="http://schemas.microsoft.com/office/drawing/2014/main" id="{BEC3217E-0B18-48A4-96A3-5E68463F6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D8A5E84D-FAFB-48EA-9FB4-B0A32A624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1" name="Picture 2" descr="https://is.vic.lt/ris/space.png">
          <a:extLst>
            <a:ext uri="{FF2B5EF4-FFF2-40B4-BE49-F238E27FC236}">
              <a16:creationId xmlns:a16="http://schemas.microsoft.com/office/drawing/2014/main" id="{B3D482E8-2599-4248-97CD-8CC696EEC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8CF2B281-DE93-4EDF-85DE-45570D1A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022AFE77-FCDD-4E50-B944-643611CE3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490262A7-7F8D-4F32-8826-AA939D64B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5AB4ED0C-3DEB-411C-9004-7E0757E30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03AF36D0-19F0-4776-957E-800FE829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7" name="Picture 906" descr="https://is.vic.lt/ris/space.png">
          <a:extLst>
            <a:ext uri="{FF2B5EF4-FFF2-40B4-BE49-F238E27FC236}">
              <a16:creationId xmlns:a16="http://schemas.microsoft.com/office/drawing/2014/main" id="{FC3A2A8A-1B3D-423F-9A02-07BA98D78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8" name="Picture 2" descr="https://is.vic.lt/ris/space.png">
          <a:extLst>
            <a:ext uri="{FF2B5EF4-FFF2-40B4-BE49-F238E27FC236}">
              <a16:creationId xmlns:a16="http://schemas.microsoft.com/office/drawing/2014/main" id="{ABEA1E1E-D0D6-4B20-A318-B27627863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BF997144-5AE4-4791-A396-754A5A37F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0" name="Picture 2" descr="https://is.vic.lt/ris/space.png">
          <a:extLst>
            <a:ext uri="{FF2B5EF4-FFF2-40B4-BE49-F238E27FC236}">
              <a16:creationId xmlns:a16="http://schemas.microsoft.com/office/drawing/2014/main" id="{C9121F31-D33B-464C-91B2-095712D39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5C0F8DC9-E4CA-4C52-9069-25984139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0E417F73-504C-4479-B726-17C30716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7DE86164-3897-42BE-8EF8-259105BBC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3DA37F0F-0626-4571-9FDC-9D96F6C12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9ADA0175-9279-4515-8DAB-1450289C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A6C9255A-9C42-4BAA-86A4-0563BF70D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7" name="Picture 916" descr="https://is.vic.lt/ris/space.png">
          <a:extLst>
            <a:ext uri="{FF2B5EF4-FFF2-40B4-BE49-F238E27FC236}">
              <a16:creationId xmlns:a16="http://schemas.microsoft.com/office/drawing/2014/main" id="{65DA11FF-7C0B-4CC4-B089-8EC4034DF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8" name="Picture 2" descr="https://is.vic.lt/ris/space.png">
          <a:extLst>
            <a:ext uri="{FF2B5EF4-FFF2-40B4-BE49-F238E27FC236}">
              <a16:creationId xmlns:a16="http://schemas.microsoft.com/office/drawing/2014/main" id="{55419546-0D5D-4764-BB45-5E5718FF4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9" name="Picture 2" descr="https://is.vic.lt/ris/space.png">
          <a:extLst>
            <a:ext uri="{FF2B5EF4-FFF2-40B4-BE49-F238E27FC236}">
              <a16:creationId xmlns:a16="http://schemas.microsoft.com/office/drawing/2014/main" id="{2C868B49-20B0-4C7E-B826-8101678CB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5AD1109A-545D-4136-9554-88EC95023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1" name="Picture 2" descr="https://is.vic.lt/ris/space.png">
          <a:extLst>
            <a:ext uri="{FF2B5EF4-FFF2-40B4-BE49-F238E27FC236}">
              <a16:creationId xmlns:a16="http://schemas.microsoft.com/office/drawing/2014/main" id="{18884B74-ADF3-491D-8997-E7F641CD5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5722B581-DC33-4B32-BBE6-069268C06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3" name="Picture 2" descr="https://is.vic.lt/ris/space.png">
          <a:extLst>
            <a:ext uri="{FF2B5EF4-FFF2-40B4-BE49-F238E27FC236}">
              <a16:creationId xmlns:a16="http://schemas.microsoft.com/office/drawing/2014/main" id="{68E415AC-2874-4C47-8331-64404AB19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14894F5B-9306-4DB6-A4AE-8C64D03CF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5" name="Picture 2" descr="https://is.vic.lt/ris/space.png">
          <a:extLst>
            <a:ext uri="{FF2B5EF4-FFF2-40B4-BE49-F238E27FC236}">
              <a16:creationId xmlns:a16="http://schemas.microsoft.com/office/drawing/2014/main" id="{EF7DD695-2E8B-4B9A-9A00-040419EC1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2503E14D-DB09-4D32-8497-D589EA29D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7" name="Picture 926" descr="https://is.vic.lt/ris/space.png">
          <a:extLst>
            <a:ext uri="{FF2B5EF4-FFF2-40B4-BE49-F238E27FC236}">
              <a16:creationId xmlns:a16="http://schemas.microsoft.com/office/drawing/2014/main" id="{97903D74-9376-490C-9430-28378D112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A5DF0BCC-2711-4178-8841-82771F4BB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29" name="Picture 2" descr="https://is.vic.lt/ris/space.png">
          <a:extLst>
            <a:ext uri="{FF2B5EF4-FFF2-40B4-BE49-F238E27FC236}">
              <a16:creationId xmlns:a16="http://schemas.microsoft.com/office/drawing/2014/main" id="{175471B2-A55A-471E-8FE7-BD44D4256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E99C1D3E-9902-4334-80AD-3534D2483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1" name="Picture 2" descr="https://is.vic.lt/ris/space.png">
          <a:extLst>
            <a:ext uri="{FF2B5EF4-FFF2-40B4-BE49-F238E27FC236}">
              <a16:creationId xmlns:a16="http://schemas.microsoft.com/office/drawing/2014/main" id="{CF5C1EB6-C634-4689-9C3B-D9747308B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89A9EA27-4B02-48AF-9F38-25C393478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3" name="Picture 2" descr="https://is.vic.lt/ris/space.png">
          <a:extLst>
            <a:ext uri="{FF2B5EF4-FFF2-40B4-BE49-F238E27FC236}">
              <a16:creationId xmlns:a16="http://schemas.microsoft.com/office/drawing/2014/main" id="{D642FE6A-4441-4A4D-9E52-2F7446F34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872CC45F-B3C9-474B-BBD5-731A9E493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5" name="Picture 2" descr="https://is.vic.lt/ris/space.png">
          <a:extLst>
            <a:ext uri="{FF2B5EF4-FFF2-40B4-BE49-F238E27FC236}">
              <a16:creationId xmlns:a16="http://schemas.microsoft.com/office/drawing/2014/main" id="{D26DF821-44F8-4C19-8204-CC1FF3BDA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24C66EE8-F75B-4AA3-B1AC-0F4BB318F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7" name="Picture 936" descr="https://is.vic.lt/ris/space.png">
          <a:extLst>
            <a:ext uri="{FF2B5EF4-FFF2-40B4-BE49-F238E27FC236}">
              <a16:creationId xmlns:a16="http://schemas.microsoft.com/office/drawing/2014/main" id="{A90631CE-36E9-4BCE-81D0-E2BEEEB1C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19593906-5672-408C-B56E-A22AB0C5F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9" name="Picture 2" descr="https://is.vic.lt/ris/space.png">
          <a:extLst>
            <a:ext uri="{FF2B5EF4-FFF2-40B4-BE49-F238E27FC236}">
              <a16:creationId xmlns:a16="http://schemas.microsoft.com/office/drawing/2014/main" id="{57A9DEF4-0527-4164-B42C-494F67236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BC1A68E2-FC02-4FAF-8F8B-B2738B221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1" name="Picture 2" descr="https://is.vic.lt/ris/space.png">
          <a:extLst>
            <a:ext uri="{FF2B5EF4-FFF2-40B4-BE49-F238E27FC236}">
              <a16:creationId xmlns:a16="http://schemas.microsoft.com/office/drawing/2014/main" id="{0F67A16F-A0E1-40C6-BC95-9F3CDF1A3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157A1900-4B0C-4896-893D-24295D4ED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3" name="Picture 2" descr="https://is.vic.lt/ris/space.png">
          <a:extLst>
            <a:ext uri="{FF2B5EF4-FFF2-40B4-BE49-F238E27FC236}">
              <a16:creationId xmlns:a16="http://schemas.microsoft.com/office/drawing/2014/main" id="{FC40DF52-764F-4D4D-9B0E-A78ED1817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F7C26556-9D6E-4065-91A5-BE80D72B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5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5" name="Picture 2" descr="https://is.vic.lt/ris/space.png">
          <a:extLst>
            <a:ext uri="{FF2B5EF4-FFF2-40B4-BE49-F238E27FC236}">
              <a16:creationId xmlns:a16="http://schemas.microsoft.com/office/drawing/2014/main" id="{8DF9D88C-20F1-4BE4-9144-7B7AAAC50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D98CFCB8-530E-4BC0-B3C2-1A2376432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7" name="Picture 946" descr="https://is.vic.lt/ris/space.png">
          <a:extLst>
            <a:ext uri="{FF2B5EF4-FFF2-40B4-BE49-F238E27FC236}">
              <a16:creationId xmlns:a16="http://schemas.microsoft.com/office/drawing/2014/main" id="{2292F94A-E866-406E-9EEB-D95DF2BBC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14376A4E-A0D0-4647-9E44-083F3B23C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9" name="Picture 2" descr="https://is.vic.lt/ris/space.png">
          <a:extLst>
            <a:ext uri="{FF2B5EF4-FFF2-40B4-BE49-F238E27FC236}">
              <a16:creationId xmlns:a16="http://schemas.microsoft.com/office/drawing/2014/main" id="{7B32E1E5-A8AB-44F4-BD99-663DB2F1E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6A5A8612-9F7B-4866-9931-9CA650FA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1" name="Picture 2" descr="https://is.vic.lt/ris/space.png">
          <a:extLst>
            <a:ext uri="{FF2B5EF4-FFF2-40B4-BE49-F238E27FC236}">
              <a16:creationId xmlns:a16="http://schemas.microsoft.com/office/drawing/2014/main" id="{9381A08F-5541-466E-B47A-CBE58AD54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C4F864EA-5DCF-4EB7-8BC4-E0B98C88D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2846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953" name="Picture 2" descr="https://is.vic.lt/ris/space.png">
          <a:extLst>
            <a:ext uri="{FF2B5EF4-FFF2-40B4-BE49-F238E27FC236}">
              <a16:creationId xmlns:a16="http://schemas.microsoft.com/office/drawing/2014/main" id="{E3B8A778-18CF-4455-8740-DD3747C9A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2846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D5AE02FF-45DF-411D-865C-A3693E1C3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22195"/>
          <a:ext cx="38100" cy="2505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955" name="Picture 2" descr="https://is.vic.lt/ris/space.png">
          <a:extLst>
            <a:ext uri="{FF2B5EF4-FFF2-40B4-BE49-F238E27FC236}">
              <a16:creationId xmlns:a16="http://schemas.microsoft.com/office/drawing/2014/main" id="{7B880D2C-63E6-4FD2-AD2B-E472268BD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798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19E42E01-EE30-40E4-8AD2-E49624260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2846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609600</xdr:colOff>
      <xdr:row>35</xdr:row>
      <xdr:rowOff>76200</xdr:rowOff>
    </xdr:to>
    <xdr:pic>
      <xdr:nvPicPr>
        <xdr:cNvPr id="957" name="Picture 956" descr="https://is.vic.lt/ris/space.png">
          <a:extLst>
            <a:ext uri="{FF2B5EF4-FFF2-40B4-BE49-F238E27FC236}">
              <a16:creationId xmlns:a16="http://schemas.microsoft.com/office/drawing/2014/main" id="{A26293B0-F202-49C4-8F3F-1F9AC47EE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72846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64F3FFAA-7781-4F91-859E-59A46EB9F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579882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959" name="Picture 2" descr="https://is.vic.lt/ris/space.png">
          <a:extLst>
            <a:ext uri="{FF2B5EF4-FFF2-40B4-BE49-F238E27FC236}">
              <a16:creationId xmlns:a16="http://schemas.microsoft.com/office/drawing/2014/main" id="{4A49A8C6-5829-40BB-9793-DA9A5D118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8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31879695-EC3F-4380-8ABC-1C68619BB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8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609600</xdr:colOff>
      <xdr:row>30</xdr:row>
      <xdr:rowOff>76200</xdr:rowOff>
    </xdr:to>
    <xdr:pic>
      <xdr:nvPicPr>
        <xdr:cNvPr id="961" name="Picture 2" descr="https://is.vic.lt/ris/space.png">
          <a:extLst>
            <a:ext uri="{FF2B5EF4-FFF2-40B4-BE49-F238E27FC236}">
              <a16:creationId xmlns:a16="http://schemas.microsoft.com/office/drawing/2014/main" id="{D8C58673-8986-4F1D-A2AA-1D457E822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9882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2F5BA-2947-4FAD-842B-B194D89F1C05}">
  <dimension ref="B2:W36"/>
  <sheetViews>
    <sheetView showGridLines="0" tabSelected="1" workbookViewId="0">
      <selection activeCell="R18" sqref="R18"/>
    </sheetView>
  </sheetViews>
  <sheetFormatPr defaultRowHeight="14.4" x14ac:dyDescent="0.3"/>
  <cols>
    <col min="2" max="2" width="14.33203125" customWidth="1"/>
    <col min="3" max="3" width="9.88671875" customWidth="1"/>
    <col min="4" max="4" width="10" customWidth="1"/>
    <col min="9" max="9" width="9" customWidth="1"/>
    <col min="10" max="10" width="8.5546875" customWidth="1"/>
  </cols>
  <sheetData>
    <row r="2" spans="2:23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3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3" ht="15" customHeight="1" x14ac:dyDescent="0.3">
      <c r="B5" s="2"/>
      <c r="C5" s="8" t="s">
        <v>3</v>
      </c>
      <c r="D5" s="9"/>
      <c r="E5" s="10" t="s">
        <v>4</v>
      </c>
      <c r="F5" s="11"/>
      <c r="G5" s="12" t="s">
        <v>5</v>
      </c>
      <c r="H5" s="13"/>
      <c r="I5" s="12" t="s">
        <v>6</v>
      </c>
      <c r="J5" s="13"/>
      <c r="K5" s="12" t="s">
        <v>7</v>
      </c>
      <c r="L5" s="13"/>
      <c r="M5" s="12" t="s">
        <v>8</v>
      </c>
      <c r="N5" s="14"/>
    </row>
    <row r="6" spans="2:23" ht="15" customHeight="1" x14ac:dyDescent="0.3">
      <c r="B6" s="2"/>
      <c r="C6" s="15" t="s">
        <v>9</v>
      </c>
      <c r="D6" s="15" t="s">
        <v>10</v>
      </c>
      <c r="E6" s="15" t="s">
        <v>9</v>
      </c>
      <c r="F6" s="15" t="s">
        <v>10</v>
      </c>
      <c r="G6" s="15" t="s">
        <v>9</v>
      </c>
      <c r="H6" s="15" t="s">
        <v>10</v>
      </c>
      <c r="I6" s="15" t="s">
        <v>9</v>
      </c>
      <c r="J6" s="15" t="s">
        <v>10</v>
      </c>
      <c r="K6" s="16" t="s">
        <v>9</v>
      </c>
      <c r="L6" s="16" t="s">
        <v>10</v>
      </c>
      <c r="M6" s="16" t="s">
        <v>9</v>
      </c>
      <c r="N6" s="17" t="s">
        <v>10</v>
      </c>
    </row>
    <row r="7" spans="2:23" ht="37.5" customHeight="1" x14ac:dyDescent="0.3">
      <c r="B7" s="2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2:23" s="27" customFormat="1" x14ac:dyDescent="0.3">
      <c r="B8" s="20" t="s">
        <v>11</v>
      </c>
      <c r="C8" s="21">
        <v>4630.848</v>
      </c>
      <c r="D8" s="22">
        <v>3809.51</v>
      </c>
      <c r="E8" s="23">
        <v>11122.041000000001</v>
      </c>
      <c r="F8" s="23">
        <v>13997.665000000001</v>
      </c>
      <c r="G8" s="21">
        <v>13591.382000000001</v>
      </c>
      <c r="H8" s="22">
        <v>30127.394</v>
      </c>
      <c r="I8" s="23">
        <v>6588.192</v>
      </c>
      <c r="J8" s="23">
        <v>12714.976000000001</v>
      </c>
      <c r="K8" s="21">
        <f t="shared" ref="K8:L23" si="0">+((I8*100/G8)-100)</f>
        <v>-51.52669537211154</v>
      </c>
      <c r="L8" s="24">
        <f t="shared" si="0"/>
        <v>-57.795964695784839</v>
      </c>
      <c r="M8" s="23">
        <f t="shared" ref="M8:N20" si="1">+((I8*100/C8)-100)</f>
        <v>42.267506944732361</v>
      </c>
      <c r="N8" s="25">
        <f t="shared" si="1"/>
        <v>233.76932991382097</v>
      </c>
      <c r="O8" s="26"/>
      <c r="P8" s="26"/>
      <c r="Q8" s="26"/>
      <c r="R8" s="26"/>
      <c r="S8" s="26"/>
      <c r="T8" s="26"/>
      <c r="U8" s="26"/>
      <c r="V8" s="26"/>
      <c r="W8" s="26"/>
    </row>
    <row r="9" spans="2:23" s="27" customFormat="1" x14ac:dyDescent="0.3">
      <c r="B9" s="28" t="s">
        <v>12</v>
      </c>
      <c r="C9" s="29">
        <v>206.16900000000001</v>
      </c>
      <c r="D9" s="30">
        <v>111.6</v>
      </c>
      <c r="E9" s="31">
        <v>537.827</v>
      </c>
      <c r="F9" s="31">
        <v>403.07299999999998</v>
      </c>
      <c r="G9" s="29">
        <v>746.51499999999999</v>
      </c>
      <c r="H9" s="30">
        <v>13703.534</v>
      </c>
      <c r="I9" s="31">
        <v>480.81700000000001</v>
      </c>
      <c r="J9" s="31">
        <v>135.13999999999999</v>
      </c>
      <c r="K9" s="29">
        <f>+((I9*100/G9)-100)</f>
        <v>-35.591783152381396</v>
      </c>
      <c r="L9" s="32">
        <f>+((J9*100/H9)-100)</f>
        <v>-99.013831030739951</v>
      </c>
      <c r="M9" s="31">
        <f>+((I9*100/C9)-100)</f>
        <v>133.21498382395023</v>
      </c>
      <c r="N9" s="33">
        <f>+((J9*100/D9)-100)</f>
        <v>21.093189964157702</v>
      </c>
      <c r="O9" s="26"/>
      <c r="Q9" s="34"/>
      <c r="R9" s="34"/>
      <c r="S9" s="34"/>
    </row>
    <row r="10" spans="2:23" x14ac:dyDescent="0.3">
      <c r="B10" s="35" t="s">
        <v>13</v>
      </c>
      <c r="C10" s="36">
        <v>1086.3600000000001</v>
      </c>
      <c r="D10" s="37">
        <v>3051.81</v>
      </c>
      <c r="E10" s="38">
        <v>2232.625</v>
      </c>
      <c r="F10" s="38">
        <v>5730.826</v>
      </c>
      <c r="G10" s="36">
        <v>3688.4279999999999</v>
      </c>
      <c r="H10" s="37">
        <v>5088.1440000000002</v>
      </c>
      <c r="I10" s="38">
        <v>975.22</v>
      </c>
      <c r="J10" s="38">
        <v>2283.5819999999999</v>
      </c>
      <c r="K10" s="36">
        <f>+((I10*100/G10)-100)</f>
        <v>-73.560009847013418</v>
      </c>
      <c r="L10" s="39">
        <f t="shared" si="0"/>
        <v>-55.119548503344248</v>
      </c>
      <c r="M10" s="38">
        <f t="shared" si="1"/>
        <v>-10.230494495379077</v>
      </c>
      <c r="N10" s="40">
        <f t="shared" si="1"/>
        <v>-25.172864627876578</v>
      </c>
      <c r="O10" s="26"/>
      <c r="P10" s="26"/>
      <c r="Q10" s="26"/>
      <c r="R10" s="26"/>
    </row>
    <row r="11" spans="2:23" x14ac:dyDescent="0.3">
      <c r="B11" s="35" t="s">
        <v>14</v>
      </c>
      <c r="C11" s="36">
        <v>2312.0219999999999</v>
      </c>
      <c r="D11" s="37">
        <v>170.1</v>
      </c>
      <c r="E11" s="38">
        <v>5630.0969999999998</v>
      </c>
      <c r="F11" s="38">
        <v>6518.6050000000005</v>
      </c>
      <c r="G11" s="36">
        <v>5301.951</v>
      </c>
      <c r="H11" s="37">
        <v>6771.7339999999995</v>
      </c>
      <c r="I11" s="38">
        <v>3245.2440000000001</v>
      </c>
      <c r="J11" s="38">
        <v>9999.4279999999999</v>
      </c>
      <c r="K11" s="36">
        <f t="shared" si="0"/>
        <v>-38.791512784633426</v>
      </c>
      <c r="L11" s="39">
        <f t="shared" si="0"/>
        <v>47.664217170963923</v>
      </c>
      <c r="M11" s="38">
        <f t="shared" si="1"/>
        <v>40.363889270949869</v>
      </c>
      <c r="N11" s="40">
        <f t="shared" si="1"/>
        <v>5778.5584950029397</v>
      </c>
      <c r="O11" s="26"/>
      <c r="Q11" s="26"/>
      <c r="R11" s="26"/>
    </row>
    <row r="12" spans="2:23" x14ac:dyDescent="0.3">
      <c r="B12" s="35" t="s">
        <v>15</v>
      </c>
      <c r="C12" s="36">
        <v>733.52299999999991</v>
      </c>
      <c r="D12" s="37">
        <v>0</v>
      </c>
      <c r="E12" s="38">
        <v>1231.7819999999999</v>
      </c>
      <c r="F12" s="38">
        <v>0</v>
      </c>
      <c r="G12" s="36">
        <v>1346.4449999999999</v>
      </c>
      <c r="H12" s="37">
        <v>1314.827</v>
      </c>
      <c r="I12" s="38">
        <v>1056.2929999999999</v>
      </c>
      <c r="J12" s="38">
        <v>190.29900000000001</v>
      </c>
      <c r="K12" s="36">
        <f t="shared" si="0"/>
        <v>-21.549487725083466</v>
      </c>
      <c r="L12" s="39">
        <f t="shared" si="0"/>
        <v>-85.526689062515445</v>
      </c>
      <c r="M12" s="38">
        <f t="shared" si="1"/>
        <v>44.002710208132527</v>
      </c>
      <c r="N12" s="40" t="s">
        <v>16</v>
      </c>
      <c r="O12" s="26"/>
      <c r="P12" s="26"/>
      <c r="Q12" s="26"/>
      <c r="R12" s="26"/>
    </row>
    <row r="13" spans="2:23" x14ac:dyDescent="0.3">
      <c r="B13" s="35" t="s">
        <v>17</v>
      </c>
      <c r="C13" s="36">
        <v>292.774</v>
      </c>
      <c r="D13" s="37">
        <v>476</v>
      </c>
      <c r="E13" s="38">
        <v>1489.71</v>
      </c>
      <c r="F13" s="38">
        <v>1345.1610000000001</v>
      </c>
      <c r="G13" s="36">
        <v>2508.0430000000001</v>
      </c>
      <c r="H13" s="37">
        <v>3249.1550000000002</v>
      </c>
      <c r="I13" s="38">
        <v>830.61800000000005</v>
      </c>
      <c r="J13" s="38">
        <v>106.527</v>
      </c>
      <c r="K13" s="36">
        <f t="shared" si="0"/>
        <v>-66.88182778365443</v>
      </c>
      <c r="L13" s="39">
        <f t="shared" si="0"/>
        <v>-96.721393716212376</v>
      </c>
      <c r="M13" s="38">
        <f t="shared" si="1"/>
        <v>183.7062034197026</v>
      </c>
      <c r="N13" s="40">
        <f t="shared" si="1"/>
        <v>-77.620378151260496</v>
      </c>
      <c r="O13" s="26"/>
    </row>
    <row r="14" spans="2:23" s="27" customFormat="1" x14ac:dyDescent="0.3">
      <c r="B14" s="41" t="s">
        <v>18</v>
      </c>
      <c r="C14" s="42">
        <v>11.26</v>
      </c>
      <c r="D14" s="43">
        <v>181.32</v>
      </c>
      <c r="E14" s="44">
        <v>0</v>
      </c>
      <c r="F14" s="44">
        <v>273</v>
      </c>
      <c r="G14" s="42">
        <v>0</v>
      </c>
      <c r="H14" s="43">
        <v>112.08</v>
      </c>
      <c r="I14" s="44">
        <v>31.6</v>
      </c>
      <c r="J14" s="44">
        <v>53.42</v>
      </c>
      <c r="K14" s="42" t="s">
        <v>16</v>
      </c>
      <c r="L14" s="45">
        <f t="shared" si="0"/>
        <v>-52.337615988579586</v>
      </c>
      <c r="M14" s="44">
        <f>+((I14*100/C14)-100)</f>
        <v>180.63943161634103</v>
      </c>
      <c r="N14" s="46">
        <f t="shared" si="1"/>
        <v>-70.538274873152432</v>
      </c>
      <c r="O14" s="26"/>
      <c r="P14" s="34"/>
      <c r="Q14" s="34"/>
      <c r="R14" s="34"/>
      <c r="S14" s="34"/>
      <c r="T14" s="34"/>
    </row>
    <row r="15" spans="2:23" x14ac:dyDescent="0.3">
      <c r="B15" s="47" t="s">
        <v>13</v>
      </c>
      <c r="C15" s="29">
        <v>0</v>
      </c>
      <c r="D15" s="30">
        <v>0</v>
      </c>
      <c r="E15" s="31">
        <v>0</v>
      </c>
      <c r="F15" s="31">
        <v>0</v>
      </c>
      <c r="G15" s="29">
        <v>0</v>
      </c>
      <c r="H15" s="30">
        <v>0</v>
      </c>
      <c r="I15" s="31">
        <v>31.6</v>
      </c>
      <c r="J15" s="31">
        <v>0</v>
      </c>
      <c r="K15" s="29" t="s">
        <v>16</v>
      </c>
      <c r="L15" s="32" t="s">
        <v>16</v>
      </c>
      <c r="M15" s="31" t="s">
        <v>16</v>
      </c>
      <c r="N15" s="33" t="s">
        <v>16</v>
      </c>
      <c r="O15" s="26"/>
      <c r="Q15" s="26"/>
      <c r="R15" s="26"/>
    </row>
    <row r="16" spans="2:23" x14ac:dyDescent="0.3">
      <c r="B16" s="48" t="s">
        <v>14</v>
      </c>
      <c r="C16" s="49">
        <v>11.26</v>
      </c>
      <c r="D16" s="50">
        <v>181.32</v>
      </c>
      <c r="E16" s="51">
        <v>0</v>
      </c>
      <c r="F16" s="51">
        <v>273</v>
      </c>
      <c r="G16" s="49">
        <v>0</v>
      </c>
      <c r="H16" s="50">
        <v>112.08</v>
      </c>
      <c r="I16" s="51">
        <v>0</v>
      </c>
      <c r="J16" s="51">
        <v>53.42</v>
      </c>
      <c r="K16" s="49" t="s">
        <v>16</v>
      </c>
      <c r="L16" s="52">
        <f t="shared" si="0"/>
        <v>-52.337615988579586</v>
      </c>
      <c r="M16" s="51" t="s">
        <v>16</v>
      </c>
      <c r="N16" s="53">
        <f t="shared" si="1"/>
        <v>-70.538274873152432</v>
      </c>
      <c r="O16" s="26"/>
      <c r="Q16" s="26"/>
      <c r="R16" s="26"/>
    </row>
    <row r="17" spans="2:20" s="27" customFormat="1" x14ac:dyDescent="0.3">
      <c r="B17" s="20" t="s">
        <v>19</v>
      </c>
      <c r="C17" s="21">
        <v>3599.462</v>
      </c>
      <c r="D17" s="22">
        <v>1937.26</v>
      </c>
      <c r="E17" s="23">
        <v>1512.2070000000001</v>
      </c>
      <c r="F17" s="23">
        <v>3598.02</v>
      </c>
      <c r="G17" s="21">
        <v>2422.5120000000002</v>
      </c>
      <c r="H17" s="22">
        <v>2262.1799999999998</v>
      </c>
      <c r="I17" s="23">
        <v>1058.355</v>
      </c>
      <c r="J17" s="23">
        <v>1002.521</v>
      </c>
      <c r="K17" s="21">
        <f t="shared" si="0"/>
        <v>-56.311671521131785</v>
      </c>
      <c r="L17" s="24">
        <f t="shared" si="0"/>
        <v>-55.683411576443959</v>
      </c>
      <c r="M17" s="23">
        <f t="shared" ref="M17:N28" si="2">+((I17*100/C17)-100)</f>
        <v>-70.596855863459595</v>
      </c>
      <c r="N17" s="25">
        <f t="shared" si="1"/>
        <v>-48.250570393235812</v>
      </c>
      <c r="O17" s="26"/>
      <c r="P17" s="34"/>
      <c r="Q17" s="34"/>
      <c r="R17" s="34"/>
      <c r="S17" s="34"/>
      <c r="T17" s="34"/>
    </row>
    <row r="18" spans="2:20" x14ac:dyDescent="0.3">
      <c r="B18" s="47" t="s">
        <v>13</v>
      </c>
      <c r="C18" s="29">
        <v>327.03100000000001</v>
      </c>
      <c r="D18" s="30">
        <v>77.040000000000006</v>
      </c>
      <c r="E18" s="31">
        <v>28.971</v>
      </c>
      <c r="F18" s="31">
        <v>0</v>
      </c>
      <c r="G18" s="29">
        <v>253.76599999999999</v>
      </c>
      <c r="H18" s="30">
        <v>0</v>
      </c>
      <c r="I18" s="31">
        <v>28.536999999999999</v>
      </c>
      <c r="J18" s="31">
        <v>0</v>
      </c>
      <c r="K18" s="29">
        <f t="shared" si="0"/>
        <v>-88.754600695128588</v>
      </c>
      <c r="L18" s="32" t="s">
        <v>16</v>
      </c>
      <c r="M18" s="31">
        <f t="shared" si="2"/>
        <v>-91.273915928459388</v>
      </c>
      <c r="N18" s="33" t="s">
        <v>16</v>
      </c>
      <c r="O18" s="26"/>
      <c r="Q18" s="26"/>
      <c r="R18" s="26"/>
    </row>
    <row r="19" spans="2:20" x14ac:dyDescent="0.3">
      <c r="B19" s="35" t="s">
        <v>14</v>
      </c>
      <c r="C19" s="36">
        <v>102.35299999999999</v>
      </c>
      <c r="D19" s="37">
        <v>630.66</v>
      </c>
      <c r="E19" s="38">
        <v>152.5</v>
      </c>
      <c r="F19" s="38">
        <v>1600.84</v>
      </c>
      <c r="G19" s="36">
        <v>629.25199999999995</v>
      </c>
      <c r="H19" s="37">
        <v>1787.68</v>
      </c>
      <c r="I19" s="38">
        <v>220.858</v>
      </c>
      <c r="J19" s="38">
        <v>318.37099999999998</v>
      </c>
      <c r="K19" s="36">
        <f t="shared" si="0"/>
        <v>-64.901502100907109</v>
      </c>
      <c r="L19" s="39">
        <f t="shared" si="0"/>
        <v>-82.190828336167556</v>
      </c>
      <c r="M19" s="38">
        <f t="shared" si="2"/>
        <v>115.78068058581576</v>
      </c>
      <c r="N19" s="40">
        <f t="shared" si="1"/>
        <v>-49.517806742143151</v>
      </c>
      <c r="O19" s="26"/>
      <c r="Q19" s="26"/>
      <c r="R19" s="26"/>
    </row>
    <row r="20" spans="2:20" x14ac:dyDescent="0.3">
      <c r="B20" s="48" t="s">
        <v>20</v>
      </c>
      <c r="C20" s="49">
        <v>3170.078</v>
      </c>
      <c r="D20" s="50">
        <v>1229.56</v>
      </c>
      <c r="E20" s="51">
        <v>1330.7360000000001</v>
      </c>
      <c r="F20" s="51">
        <v>1997.18</v>
      </c>
      <c r="G20" s="49">
        <v>1539.4939999999999</v>
      </c>
      <c r="H20" s="50">
        <v>474.5</v>
      </c>
      <c r="I20" s="51">
        <v>808.96</v>
      </c>
      <c r="J20" s="51">
        <v>684.15</v>
      </c>
      <c r="K20" s="54">
        <f t="shared" si="0"/>
        <v>-47.452864382712761</v>
      </c>
      <c r="L20" s="52">
        <f t="shared" si="0"/>
        <v>44.183350895679666</v>
      </c>
      <c r="M20" s="53">
        <f t="shared" si="2"/>
        <v>-74.48138500062143</v>
      </c>
      <c r="N20" s="53">
        <f t="shared" si="1"/>
        <v>-44.358144376850255</v>
      </c>
      <c r="O20" s="26"/>
      <c r="Q20" s="26"/>
      <c r="R20" s="26"/>
    </row>
    <row r="21" spans="2:20" x14ac:dyDescent="0.3">
      <c r="B21" s="35" t="s">
        <v>21</v>
      </c>
      <c r="C21" s="36">
        <v>21.72</v>
      </c>
      <c r="D21" s="37">
        <v>24.1</v>
      </c>
      <c r="E21" s="38">
        <v>146.04</v>
      </c>
      <c r="F21" s="38">
        <v>276.32</v>
      </c>
      <c r="G21" s="36">
        <v>1648.8140000000001</v>
      </c>
      <c r="H21" s="37">
        <v>0</v>
      </c>
      <c r="I21" s="38">
        <v>15</v>
      </c>
      <c r="J21" s="38">
        <v>0</v>
      </c>
      <c r="K21" s="55">
        <f t="shared" si="0"/>
        <v>-99.09025517735779</v>
      </c>
      <c r="L21" s="39" t="s">
        <v>16</v>
      </c>
      <c r="M21" s="40">
        <f t="shared" si="2"/>
        <v>-30.939226519337012</v>
      </c>
      <c r="N21" s="40" t="s">
        <v>16</v>
      </c>
      <c r="O21" s="26"/>
      <c r="Q21" s="26"/>
      <c r="R21" s="26"/>
    </row>
    <row r="22" spans="2:20" x14ac:dyDescent="0.3">
      <c r="B22" s="35" t="s">
        <v>22</v>
      </c>
      <c r="C22" s="36">
        <v>0</v>
      </c>
      <c r="D22" s="37">
        <v>0</v>
      </c>
      <c r="E22" s="38">
        <v>0</v>
      </c>
      <c r="F22" s="38">
        <v>0</v>
      </c>
      <c r="G22" s="36">
        <v>37.835999999999999</v>
      </c>
      <c r="H22" s="37">
        <v>0</v>
      </c>
      <c r="I22" s="38">
        <v>7.3650000000000002</v>
      </c>
      <c r="J22" s="38">
        <v>346.86700000000002</v>
      </c>
      <c r="K22" s="55">
        <f>+((I22*100/G22)-100)</f>
        <v>-80.534411671424039</v>
      </c>
      <c r="L22" s="39" t="s">
        <v>16</v>
      </c>
      <c r="M22" s="40" t="s">
        <v>16</v>
      </c>
      <c r="N22" s="40" t="s">
        <v>16</v>
      </c>
      <c r="O22" s="26"/>
      <c r="Q22" s="26"/>
      <c r="R22" s="26"/>
    </row>
    <row r="23" spans="2:20" x14ac:dyDescent="0.3">
      <c r="B23" s="35" t="s">
        <v>23</v>
      </c>
      <c r="C23" s="36">
        <v>382.06</v>
      </c>
      <c r="D23" s="37">
        <v>0</v>
      </c>
      <c r="E23" s="38">
        <v>3.82</v>
      </c>
      <c r="F23" s="38">
        <v>434.33699999999999</v>
      </c>
      <c r="G23" s="36">
        <v>67.084999999999994</v>
      </c>
      <c r="H23" s="37">
        <v>1061.46</v>
      </c>
      <c r="I23" s="38">
        <v>103.24</v>
      </c>
      <c r="J23" s="38">
        <v>235.62</v>
      </c>
      <c r="K23" s="55">
        <f t="shared" si="0"/>
        <v>53.894313184765622</v>
      </c>
      <c r="L23" s="39">
        <f t="shared" si="0"/>
        <v>-77.802272341868743</v>
      </c>
      <c r="M23" s="40">
        <f t="shared" si="2"/>
        <v>-72.978066272313242</v>
      </c>
      <c r="N23" s="40" t="s">
        <v>16</v>
      </c>
      <c r="O23" s="26"/>
      <c r="Q23" s="26"/>
      <c r="R23" s="26"/>
    </row>
    <row r="24" spans="2:20" x14ac:dyDescent="0.3">
      <c r="B24" s="35" t="s">
        <v>24</v>
      </c>
      <c r="C24" s="36">
        <v>104.36</v>
      </c>
      <c r="D24" s="37">
        <v>108.12</v>
      </c>
      <c r="E24" s="38">
        <v>200.06</v>
      </c>
      <c r="F24" s="38">
        <v>482.68</v>
      </c>
      <c r="G24" s="36">
        <v>0</v>
      </c>
      <c r="H24" s="37">
        <v>229.26300000000001</v>
      </c>
      <c r="I24" s="38">
        <v>27.63</v>
      </c>
      <c r="J24" s="38">
        <v>400.71499999999997</v>
      </c>
      <c r="K24" s="55" t="s">
        <v>16</v>
      </c>
      <c r="L24" s="39">
        <f t="shared" ref="L24:L36" si="3">+((J24*100/H24)-100)</f>
        <v>74.783981715322568</v>
      </c>
      <c r="M24" s="40">
        <f t="shared" si="2"/>
        <v>-73.52433882713683</v>
      </c>
      <c r="N24" s="40">
        <f t="shared" si="2"/>
        <v>270.62060673325931</v>
      </c>
      <c r="O24" s="26"/>
      <c r="Q24" s="26"/>
      <c r="R24" s="26"/>
    </row>
    <row r="25" spans="2:20" x14ac:dyDescent="0.3">
      <c r="B25" s="35" t="s">
        <v>25</v>
      </c>
      <c r="C25" s="36">
        <v>0</v>
      </c>
      <c r="D25" s="37">
        <v>0</v>
      </c>
      <c r="E25" s="38">
        <v>0</v>
      </c>
      <c r="F25" s="38">
        <v>0</v>
      </c>
      <c r="G25" s="36">
        <v>15.603</v>
      </c>
      <c r="H25" s="37">
        <v>0</v>
      </c>
      <c r="I25" s="38">
        <v>5.96</v>
      </c>
      <c r="J25" s="38">
        <v>0</v>
      </c>
      <c r="K25" s="55">
        <f>+((I25*100/G25)-100)</f>
        <v>-61.802217522271356</v>
      </c>
      <c r="L25" s="39" t="s">
        <v>16</v>
      </c>
      <c r="M25" s="40" t="s">
        <v>16</v>
      </c>
      <c r="N25" s="40" t="s">
        <v>16</v>
      </c>
      <c r="O25" s="26"/>
      <c r="Q25" s="26"/>
      <c r="R25" s="26"/>
    </row>
    <row r="26" spans="2:20" x14ac:dyDescent="0.3">
      <c r="B26" s="47" t="s">
        <v>26</v>
      </c>
      <c r="C26" s="29">
        <v>81.34</v>
      </c>
      <c r="D26" s="30">
        <v>0</v>
      </c>
      <c r="E26" s="31">
        <v>441.23399999999998</v>
      </c>
      <c r="F26" s="31">
        <v>71.12</v>
      </c>
      <c r="G26" s="29">
        <v>843.846</v>
      </c>
      <c r="H26" s="30">
        <v>755.90599999999995</v>
      </c>
      <c r="I26" s="31">
        <v>146.803</v>
      </c>
      <c r="J26" s="31">
        <v>118.31100000000001</v>
      </c>
      <c r="K26" s="56">
        <f t="shared" ref="K26:L28" si="4">+((I26*100/G26)-100)</f>
        <v>-82.603105305944453</v>
      </c>
      <c r="L26" s="32">
        <f t="shared" si="3"/>
        <v>-84.348450733292239</v>
      </c>
      <c r="M26" s="33">
        <f t="shared" si="2"/>
        <v>80.480698303417739</v>
      </c>
      <c r="N26" s="33" t="s">
        <v>16</v>
      </c>
      <c r="O26" s="26"/>
      <c r="Q26" s="26"/>
      <c r="R26" s="26"/>
    </row>
    <row r="27" spans="2:20" x14ac:dyDescent="0.3">
      <c r="B27" s="35" t="s">
        <v>27</v>
      </c>
      <c r="C27" s="36">
        <v>202.02</v>
      </c>
      <c r="D27" s="37">
        <v>0</v>
      </c>
      <c r="E27" s="38">
        <v>729.41</v>
      </c>
      <c r="F27" s="38">
        <v>182.87</v>
      </c>
      <c r="G27" s="36">
        <v>416.62599999999998</v>
      </c>
      <c r="H27" s="37">
        <v>0</v>
      </c>
      <c r="I27" s="38">
        <v>183.678</v>
      </c>
      <c r="J27" s="38">
        <v>65.680000000000007</v>
      </c>
      <c r="K27" s="55">
        <f t="shared" si="4"/>
        <v>-55.912977106565599</v>
      </c>
      <c r="L27" s="39" t="s">
        <v>16</v>
      </c>
      <c r="M27" s="40">
        <f t="shared" si="2"/>
        <v>-9.0792990792990906</v>
      </c>
      <c r="N27" s="40" t="s">
        <v>16</v>
      </c>
      <c r="O27" s="26"/>
      <c r="Q27" s="26"/>
      <c r="R27" s="26"/>
    </row>
    <row r="28" spans="2:20" x14ac:dyDescent="0.3">
      <c r="B28" s="35" t="s">
        <v>28</v>
      </c>
      <c r="C28" s="36">
        <v>127.29</v>
      </c>
      <c r="D28" s="37">
        <v>162.09</v>
      </c>
      <c r="E28" s="38">
        <v>92.200999999999993</v>
      </c>
      <c r="F28" s="38">
        <v>0</v>
      </c>
      <c r="G28" s="36">
        <v>491.24</v>
      </c>
      <c r="H28" s="37">
        <v>27.1</v>
      </c>
      <c r="I28" s="38">
        <v>125.18</v>
      </c>
      <c r="J28" s="38">
        <v>483.39</v>
      </c>
      <c r="K28" s="55">
        <f t="shared" si="4"/>
        <v>-74.517547430990959</v>
      </c>
      <c r="L28" s="39">
        <f t="shared" si="4"/>
        <v>1683.7269372693727</v>
      </c>
      <c r="M28" s="40">
        <f t="shared" si="2"/>
        <v>-1.6576321784900614</v>
      </c>
      <c r="N28" s="40">
        <f t="shared" si="2"/>
        <v>198.22320932815103</v>
      </c>
      <c r="O28" s="26"/>
      <c r="Q28" s="26"/>
      <c r="R28" s="26"/>
    </row>
    <row r="29" spans="2:20" x14ac:dyDescent="0.3">
      <c r="B29" s="57" t="s">
        <v>29</v>
      </c>
      <c r="C29" s="58">
        <v>9160.3599999999988</v>
      </c>
      <c r="D29" s="59">
        <v>6222.4000000000005</v>
      </c>
      <c r="E29" s="59">
        <v>14247.012999999999</v>
      </c>
      <c r="F29" s="59">
        <v>19316.009999999998</v>
      </c>
      <c r="G29" s="59">
        <v>19534.944000000003</v>
      </c>
      <c r="H29" s="59">
        <v>34179.222999999998</v>
      </c>
      <c r="I29" s="59">
        <v>8293</v>
      </c>
      <c r="J29" s="59">
        <v>15421.5</v>
      </c>
      <c r="K29" s="59">
        <f>+((I29*100/G29)-100)</f>
        <v>-57.547869090384907</v>
      </c>
      <c r="L29" s="59">
        <f>+((J29*100/H29)-100)</f>
        <v>-54.88048397121257</v>
      </c>
      <c r="M29" s="59">
        <f>+((I29*100/C29)-100)</f>
        <v>-9.4686235038797548</v>
      </c>
      <c r="N29" s="60">
        <f>+((J29*100/D29)-100)</f>
        <v>147.83845461558238</v>
      </c>
    </row>
    <row r="30" spans="2:20" x14ac:dyDescent="0.3">
      <c r="B30" s="20"/>
      <c r="C30" s="23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</row>
    <row r="31" spans="2:20" x14ac:dyDescent="0.3">
      <c r="B31" s="62" t="s">
        <v>30</v>
      </c>
      <c r="C31" s="63"/>
      <c r="D31" s="63"/>
      <c r="E31" s="63"/>
      <c r="F31" s="63"/>
      <c r="G31" s="63"/>
      <c r="H31" s="63"/>
      <c r="I31" s="63"/>
      <c r="J31" s="63"/>
      <c r="K31" s="62"/>
      <c r="L31" s="64"/>
      <c r="M31" s="64"/>
      <c r="N31" s="64"/>
    </row>
    <row r="32" spans="2:20" ht="15" customHeight="1" x14ac:dyDescent="0.3">
      <c r="B32" s="65" t="s">
        <v>31</v>
      </c>
      <c r="C32" s="65"/>
      <c r="D32" s="65"/>
      <c r="E32" s="65"/>
      <c r="F32" s="66"/>
      <c r="G32" s="67"/>
      <c r="H32" s="67"/>
      <c r="I32" s="67"/>
      <c r="J32" s="67"/>
      <c r="K32" s="68"/>
      <c r="L32" s="26"/>
      <c r="M32" s="26"/>
      <c r="N32" s="26"/>
    </row>
    <row r="33" spans="2:14" x14ac:dyDescent="0.3">
      <c r="B33" s="65" t="s">
        <v>32</v>
      </c>
      <c r="C33" s="65"/>
      <c r="D33" s="65"/>
      <c r="E33" s="65"/>
      <c r="F33" s="66"/>
      <c r="G33" s="69"/>
      <c r="H33" s="68"/>
      <c r="I33" s="68"/>
      <c r="J33" s="68"/>
      <c r="K33" s="70"/>
      <c r="L33" s="26"/>
      <c r="M33" s="26"/>
      <c r="N33" s="26"/>
    </row>
    <row r="34" spans="2:14" ht="15" customHeight="1" x14ac:dyDescent="0.3">
      <c r="B34" s="71" t="s">
        <v>33</v>
      </c>
      <c r="C34" s="72"/>
      <c r="D34" s="72"/>
      <c r="E34" s="72"/>
      <c r="F34" s="72"/>
      <c r="G34" s="72"/>
      <c r="H34" s="72"/>
      <c r="I34" s="72"/>
      <c r="J34" s="72"/>
      <c r="K34" s="73"/>
      <c r="M34" s="64"/>
      <c r="N34" s="64"/>
    </row>
    <row r="35" spans="2:14" x14ac:dyDescent="0.3">
      <c r="C35" s="26"/>
      <c r="D35" s="26"/>
      <c r="K35" s="74" t="s">
        <v>34</v>
      </c>
      <c r="L35" s="74"/>
      <c r="M35" s="74"/>
      <c r="N35" s="74"/>
    </row>
    <row r="36" spans="2:14" x14ac:dyDescent="0.3">
      <c r="I36" s="75" t="s">
        <v>35</v>
      </c>
      <c r="J36" s="75"/>
      <c r="K36" s="75"/>
      <c r="L36" s="75"/>
      <c r="M36" s="75"/>
      <c r="N36" s="75"/>
    </row>
  </sheetData>
  <mergeCells count="26">
    <mergeCell ref="L6:L7"/>
    <mergeCell ref="M6:M7"/>
    <mergeCell ref="N6:N7"/>
    <mergeCell ref="B34:K34"/>
    <mergeCell ref="K35:N35"/>
    <mergeCell ref="I36:N36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21_23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2026-06-11T06:44:03Z</dcterms:created>
  <dcterms:modified xsi:type="dcterms:W3CDTF">2026-06-11T06:44:47Z</dcterms:modified>
</cp:coreProperties>
</file>