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6A602D06-ED8C-4B26-BDEB-E59E12F7476B}" xr6:coauthVersionLast="47" xr6:coauthVersionMax="47" xr10:uidLastSave="{00000000-0000-0000-0000-000000000000}"/>
  <bookViews>
    <workbookView xWindow="-108" yWindow="-108" windowWidth="23256" windowHeight="13896" xr2:uid="{8FA997B1-5382-4DEB-A508-1354E528E45E}"/>
  </bookViews>
  <sheets>
    <sheet name="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" l="1"/>
  <c r="G55" i="1"/>
  <c r="G48" i="1"/>
  <c r="H28" i="1"/>
  <c r="H22" i="1"/>
  <c r="G10" i="1"/>
  <c r="G8" i="1"/>
  <c r="H55" i="1"/>
  <c r="H10" i="1"/>
  <c r="H8" i="1"/>
  <c r="G69" i="1"/>
  <c r="G43" i="1"/>
  <c r="G36" i="1"/>
  <c r="G28" i="1"/>
  <c r="G16" i="1"/>
  <c r="H72" i="1"/>
  <c r="H71" i="1"/>
  <c r="H29" i="1"/>
  <c r="G72" i="1"/>
  <c r="G71" i="1"/>
  <c r="G2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29" i="1"/>
  <c r="G12" i="1" l="1"/>
  <c r="H12" i="1"/>
  <c r="G13" i="1"/>
  <c r="H13" i="1"/>
  <c r="G15" i="1"/>
  <c r="H15" i="1"/>
  <c r="G17" i="1"/>
  <c r="H17" i="1"/>
  <c r="G18" i="1"/>
  <c r="H18" i="1"/>
  <c r="G20" i="1"/>
  <c r="H20" i="1"/>
  <c r="G22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G76" i="1"/>
  <c r="H78" i="1"/>
  <c r="H76" i="1"/>
  <c r="G81" i="1"/>
  <c r="H81" i="1"/>
  <c r="H86" i="1"/>
  <c r="G86" i="1"/>
  <c r="H85" i="1"/>
  <c r="G85" i="1"/>
  <c r="H84" i="1"/>
  <c r="G84" i="1"/>
  <c r="H79" i="1"/>
  <c r="G79" i="1"/>
  <c r="H77" i="1"/>
  <c r="G77" i="1"/>
  <c r="H74" i="1"/>
  <c r="G74" i="1"/>
  <c r="G44" i="1"/>
  <c r="H39" i="1"/>
  <c r="G39" i="1"/>
</calcChain>
</file>

<file path=xl/sharedStrings.xml><?xml version="1.0" encoding="utf-8"?>
<sst xmlns="http://schemas.openxmlformats.org/spreadsheetml/2006/main" count="296" uniqueCount="46">
  <si>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</si>
  <si>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</si>
  <si>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</si>
  <si>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</si>
  <si>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</si>
  <si>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</si>
  <si>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</si>
  <si>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</si>
  <si>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</si>
  <si>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</si>
  <si>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</si>
  <si>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</si>
  <si>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</si>
  <si>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</si>
  <si>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</si>
  <si>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</si>
  <si>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</si>
  <si>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</si>
  <si>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</si>
  <si>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</si>
  <si>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</si>
  <si>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</si>
  <si>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</si>
  <si>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</si>
  <si>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</si>
  <si>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</si>
  <si>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</si>
  <si>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</si>
  <si>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</si>
  <si>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</si>
  <si>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</si>
  <si>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</si>
  <si>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</si>
  <si>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</si>
  <si>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</si>
  <si>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</si>
  <si>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</si>
  <si>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</si>
  <si>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22 sav.
(05 25–31)</t>
  </si>
  <si>
    <t>23 sav.
(06 01–07)</t>
  </si>
  <si>
    <t>24 sav.
(06 08–14)</t>
  </si>
  <si>
    <t xml:space="preserve">Galvijų supirkimo kainos Lietuvos įmonėse 2026 m. 22–25 sav., EUR/100 kg skerdenų (be PVM)  </t>
  </si>
  <si>
    <t>* lyginant 2026 m. 25 savaitę su 2026 m. 24 savaite</t>
  </si>
  <si>
    <t>** lyginant 2026 m. 25 savaitę su 2025 m. 25 savaite</t>
  </si>
  <si>
    <t>25 sav.
(06 15–21)</t>
  </si>
  <si>
    <t>25 sav.
(06 16–22)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</si>
</sst>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0" borderId="10" xfId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20" xfId="0" applyFont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7" fillId="2" borderId="22" xfId="0" applyNumberFormat="1" applyFont="1" applyFill="1" applyBorder="1" applyAlignment="1">
      <alignment horizontal="right" vertical="center" wrapText="1" inden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0" fontId="10" fillId="0" borderId="12" xfId="1" applyFont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0" fontId="4" fillId="0" borderId="10" xfId="1" applyFont="1" applyBorder="1" applyAlignment="1">
      <alignment horizontal="right" vertical="center" wrapText="1" indent="1"/>
    </xf>
    <xf numFmtId="0" fontId="3" fillId="0" borderId="10" xfId="0" quotePrefix="1" applyFont="1" applyBorder="1" applyAlignment="1">
      <alignment horizontal="right" vertical="center" indent="1"/>
    </xf>
    <xf numFmtId="0" fontId="8" fillId="0" borderId="10" xfId="0" quotePrefix="1" applyFont="1" applyBorder="1" applyAlignment="1">
      <alignment horizontal="right" vertical="center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4" fillId="0" borderId="9" xfId="1" applyFont="1" applyBorder="1" applyAlignment="1">
      <alignment horizontal="right" vertical="center" wrapText="1" indent="1"/>
    </xf>
    <xf numFmtId="0" fontId="10" fillId="3" borderId="11" xfId="1" applyFont="1" applyFill="1" applyBorder="1" applyAlignment="1">
      <alignment horizontal="right" vertical="center" wrapText="1" indent="1"/>
    </xf>
    <xf numFmtId="0" fontId="5" fillId="0" borderId="11" xfId="1" applyFont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0" fontId="7" fillId="0" borderId="31" xfId="0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</cellXfs>
  <cellStyles count="3">
    <cellStyle name="Įprastas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AI10" sqref="AI10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10" t="s">
        <v>41</v>
      </c>
      <c r="B2" s="110"/>
      <c r="C2" s="110"/>
      <c r="D2" s="110"/>
      <c r="E2" s="110"/>
      <c r="F2" s="110"/>
      <c r="G2" s="110"/>
      <c r="H2" s="110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14.4" customHeight="1" x14ac:dyDescent="0.3">
      <c r="A4" s="111" t="s">
        <v>0</v>
      </c>
      <c r="B4" s="67">
        <v>2025</v>
      </c>
      <c r="C4" s="116">
        <v>2026</v>
      </c>
      <c r="D4" s="113"/>
      <c r="E4" s="113"/>
      <c r="F4" s="117"/>
      <c r="G4" s="113" t="s">
        <v>1</v>
      </c>
      <c r="H4" s="113"/>
    </row>
    <row r="5" spans="1:8" ht="24" x14ac:dyDescent="0.3">
      <c r="A5" s="112"/>
      <c r="B5" s="2" t="s">
        <v>45</v>
      </c>
      <c r="C5" s="2" t="s">
        <v>38</v>
      </c>
      <c r="D5" s="2" t="s">
        <v>39</v>
      </c>
      <c r="E5" s="2" t="s">
        <v>40</v>
      </c>
      <c r="F5" s="2" t="s">
        <v>44</v>
      </c>
      <c r="G5" s="3" t="s">
        <v>2</v>
      </c>
      <c r="H5" s="4" t="s">
        <v>3</v>
      </c>
    </row>
    <row r="6" spans="1:8" x14ac:dyDescent="0.3">
      <c r="A6" s="114" t="s">
        <v>4</v>
      </c>
      <c r="B6" s="114"/>
      <c r="C6" s="114"/>
      <c r="D6" s="114"/>
      <c r="E6" s="115"/>
      <c r="F6" s="115"/>
      <c r="G6" s="115"/>
      <c r="H6" s="114"/>
    </row>
    <row r="7" spans="1:8" x14ac:dyDescent="0.3">
      <c r="A7" s="5" t="s">
        <v>5</v>
      </c>
      <c r="B7" s="73" t="s">
        <v>8</v>
      </c>
      <c r="C7" s="6" t="s">
        <v>6</v>
      </c>
      <c r="D7" s="96" t="s">
        <v>8</v>
      </c>
      <c r="E7" s="96" t="s">
        <v>8</v>
      </c>
      <c r="F7" s="94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41">
        <v>633.27</v>
      </c>
      <c r="C8" s="11">
        <v>602.65</v>
      </c>
      <c r="D8" s="97" t="s">
        <v>8</v>
      </c>
      <c r="E8" s="97">
        <v>578.59</v>
      </c>
      <c r="F8" s="98">
        <v>648.91</v>
      </c>
      <c r="G8" s="11">
        <f t="shared" ref="G8" si="0">(F8/E8-1)*100</f>
        <v>12.153683955823634</v>
      </c>
      <c r="H8" s="11">
        <f t="shared" ref="H8:H10" si="1">(F8/B8-1)*100</f>
        <v>2.4697206562761531</v>
      </c>
    </row>
    <row r="9" spans="1:8" x14ac:dyDescent="0.3">
      <c r="A9" s="7" t="s">
        <v>9</v>
      </c>
      <c r="B9" s="41">
        <v>607.53</v>
      </c>
      <c r="C9" s="17">
        <v>587.44000000000005</v>
      </c>
      <c r="D9" s="97" t="s">
        <v>8</v>
      </c>
      <c r="E9" s="97">
        <v>579.1</v>
      </c>
      <c r="F9" s="95" t="s">
        <v>8</v>
      </c>
      <c r="G9" s="11" t="s">
        <v>6</v>
      </c>
      <c r="H9" s="11" t="s">
        <v>6</v>
      </c>
    </row>
    <row r="10" spans="1:8" x14ac:dyDescent="0.3">
      <c r="A10" s="13" t="s">
        <v>10</v>
      </c>
      <c r="B10" s="44">
        <v>621.91</v>
      </c>
      <c r="C10" s="22">
        <v>593.95000000000005</v>
      </c>
      <c r="D10" s="97" t="s">
        <v>8</v>
      </c>
      <c r="E10" s="22">
        <v>562.5</v>
      </c>
      <c r="F10" s="69">
        <v>629.14</v>
      </c>
      <c r="G10" s="15">
        <f t="shared" ref="G10" si="2">(F10/E10-1)*100</f>
        <v>11.847111111111118</v>
      </c>
      <c r="H10" s="23">
        <f t="shared" si="1"/>
        <v>1.1625476355099584</v>
      </c>
    </row>
    <row r="11" spans="1:8" x14ac:dyDescent="0.3">
      <c r="A11" s="7" t="s">
        <v>11</v>
      </c>
      <c r="B11" s="43" t="s">
        <v>8</v>
      </c>
      <c r="C11" s="17" t="s">
        <v>8</v>
      </c>
      <c r="D11" s="17" t="s">
        <v>8</v>
      </c>
      <c r="E11" s="17" t="s">
        <v>8</v>
      </c>
      <c r="F11" s="10" t="s">
        <v>6</v>
      </c>
      <c r="G11" s="11" t="s">
        <v>6</v>
      </c>
      <c r="H11" s="18" t="s">
        <v>6</v>
      </c>
    </row>
    <row r="12" spans="1:8" x14ac:dyDescent="0.3">
      <c r="A12" s="7" t="s">
        <v>12</v>
      </c>
      <c r="B12" s="41">
        <v>607.80999999999995</v>
      </c>
      <c r="C12" s="17">
        <v>555.21</v>
      </c>
      <c r="D12" s="17">
        <v>568.41999999999996</v>
      </c>
      <c r="E12" s="17">
        <v>574.97</v>
      </c>
      <c r="F12" s="10">
        <v>611.29999999999995</v>
      </c>
      <c r="G12" s="11">
        <f t="shared" ref="G12:G13" si="3">(F12/E12-1)*100</f>
        <v>6.3185905351583527</v>
      </c>
      <c r="H12" s="11">
        <f t="shared" ref="H12:H13" si="4">(F12/B12-1)*100</f>
        <v>0.57419259308006954</v>
      </c>
    </row>
    <row r="13" spans="1:8" x14ac:dyDescent="0.3">
      <c r="A13" s="7" t="s">
        <v>13</v>
      </c>
      <c r="B13" s="41">
        <v>623.39</v>
      </c>
      <c r="C13" s="17">
        <v>549.47</v>
      </c>
      <c r="D13" s="17">
        <v>589.91999999999996</v>
      </c>
      <c r="E13" s="17">
        <v>588.20000000000005</v>
      </c>
      <c r="F13" s="12">
        <v>594.47</v>
      </c>
      <c r="G13" s="11">
        <f t="shared" si="3"/>
        <v>1.065963957837468</v>
      </c>
      <c r="H13" s="11">
        <f t="shared" si="4"/>
        <v>-4.6391504515632231</v>
      </c>
    </row>
    <row r="14" spans="1:8" x14ac:dyDescent="0.3">
      <c r="A14" s="7" t="s">
        <v>14</v>
      </c>
      <c r="B14" s="43" t="s">
        <v>8</v>
      </c>
      <c r="C14" s="17" t="s">
        <v>8</v>
      </c>
      <c r="D14" s="17" t="s">
        <v>8</v>
      </c>
      <c r="E14" s="17">
        <v>585.37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4">
        <v>618.16</v>
      </c>
      <c r="C15" s="21">
        <v>550.1</v>
      </c>
      <c r="D15" s="21">
        <v>581.17999999999995</v>
      </c>
      <c r="E15" s="21">
        <v>581.72</v>
      </c>
      <c r="F15" s="99">
        <v>603.20000000000005</v>
      </c>
      <c r="G15" s="15">
        <f t="shared" ref="G15:G18" si="5">(F15/E15-1)*100</f>
        <v>3.6924981090558973</v>
      </c>
      <c r="H15" s="15">
        <f t="shared" ref="H15:H18" si="6">(F15/B15-1)*100</f>
        <v>-2.4200854147793383</v>
      </c>
    </row>
    <row r="16" spans="1:8" x14ac:dyDescent="0.3">
      <c r="A16" s="7" t="s">
        <v>16</v>
      </c>
      <c r="B16" s="43" t="s">
        <v>8</v>
      </c>
      <c r="C16" s="17">
        <v>440.24</v>
      </c>
      <c r="D16" s="17">
        <v>494.53</v>
      </c>
      <c r="E16" s="17">
        <v>494.34</v>
      </c>
      <c r="F16" s="12">
        <v>512.26</v>
      </c>
      <c r="G16" s="18">
        <f t="shared" si="5"/>
        <v>3.6250354007363317</v>
      </c>
      <c r="H16" s="18" t="s">
        <v>6</v>
      </c>
    </row>
    <row r="17" spans="1:8" x14ac:dyDescent="0.3">
      <c r="A17" s="7" t="s">
        <v>17</v>
      </c>
      <c r="B17" s="43">
        <v>590.71</v>
      </c>
      <c r="C17" s="30">
        <v>533.91999999999996</v>
      </c>
      <c r="D17" s="30">
        <v>545.54</v>
      </c>
      <c r="E17" s="30">
        <v>550.02</v>
      </c>
      <c r="F17" s="100">
        <v>552.63</v>
      </c>
      <c r="G17" s="11">
        <f t="shared" si="5"/>
        <v>0.47452819897457754</v>
      </c>
      <c r="H17" s="18">
        <f t="shared" si="6"/>
        <v>-6.4464796600700929</v>
      </c>
    </row>
    <row r="18" spans="1:8" x14ac:dyDescent="0.3">
      <c r="A18" s="7" t="s">
        <v>18</v>
      </c>
      <c r="B18" s="41">
        <v>612.66</v>
      </c>
      <c r="C18" s="17">
        <v>542.71</v>
      </c>
      <c r="D18" s="17">
        <v>558.38</v>
      </c>
      <c r="E18" s="17">
        <v>576.58000000000004</v>
      </c>
      <c r="F18" s="12">
        <v>555.11</v>
      </c>
      <c r="G18" s="11">
        <f t="shared" si="5"/>
        <v>-3.7236810156439759</v>
      </c>
      <c r="H18" s="18">
        <f t="shared" si="6"/>
        <v>-9.3934645643586894</v>
      </c>
    </row>
    <row r="19" spans="1:8" x14ac:dyDescent="0.3">
      <c r="A19" s="7" t="s">
        <v>19</v>
      </c>
      <c r="B19" s="43" t="s">
        <v>8</v>
      </c>
      <c r="C19" s="17" t="s">
        <v>8</v>
      </c>
      <c r="D19" s="17" t="s">
        <v>8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4">
        <v>597.53</v>
      </c>
      <c r="C20" s="21">
        <v>534.87</v>
      </c>
      <c r="D20" s="21">
        <v>548.27</v>
      </c>
      <c r="E20" s="21">
        <v>559.37</v>
      </c>
      <c r="F20" s="99">
        <v>550.57000000000005</v>
      </c>
      <c r="G20" s="15">
        <f>(F20/E20-1)*100</f>
        <v>-1.5731984196506676</v>
      </c>
      <c r="H20" s="15">
        <f>(F20/B20-1)*100</f>
        <v>-7.8590196308135019</v>
      </c>
    </row>
    <row r="21" spans="1:8" x14ac:dyDescent="0.3">
      <c r="A21" s="7" t="s">
        <v>21</v>
      </c>
      <c r="B21" s="43" t="s">
        <v>8</v>
      </c>
      <c r="C21" s="17">
        <v>316.06</v>
      </c>
      <c r="D21" s="17">
        <v>467.5</v>
      </c>
      <c r="E21" s="17">
        <v>424.66</v>
      </c>
      <c r="F21" s="12">
        <v>400.26</v>
      </c>
      <c r="G21" s="18">
        <f>(F21/E21-1)*100</f>
        <v>-5.745773089059492</v>
      </c>
      <c r="H21" s="18" t="s">
        <v>6</v>
      </c>
    </row>
    <row r="22" spans="1:8" x14ac:dyDescent="0.3">
      <c r="A22" s="7" t="s">
        <v>22</v>
      </c>
      <c r="B22" s="43">
        <v>568.04999999999995</v>
      </c>
      <c r="C22" s="9">
        <v>375.29</v>
      </c>
      <c r="D22" s="9">
        <v>439.96</v>
      </c>
      <c r="E22" s="9">
        <v>501.49</v>
      </c>
      <c r="F22" s="12">
        <v>517.53</v>
      </c>
      <c r="G22" s="11">
        <f t="shared" ref="G22" si="7">(F22/E22-1)*100</f>
        <v>3.1984685636802235</v>
      </c>
      <c r="H22" s="18">
        <f t="shared" ref="H22" si="8">(F22/B22-1)*100</f>
        <v>-8.8935833113282232</v>
      </c>
    </row>
    <row r="23" spans="1:8" x14ac:dyDescent="0.3">
      <c r="A23" s="7" t="s">
        <v>23</v>
      </c>
      <c r="B23" s="43" t="s">
        <v>8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74">
        <v>505.81</v>
      </c>
      <c r="C24" s="70">
        <v>405.71</v>
      </c>
      <c r="D24" s="70">
        <v>455.01</v>
      </c>
      <c r="E24" s="70">
        <v>488.39</v>
      </c>
      <c r="F24" s="69">
        <v>489.44</v>
      </c>
      <c r="G24" s="15">
        <f>(F24/E24-1)*100</f>
        <v>0.21499211695570342</v>
      </c>
      <c r="H24" s="15">
        <f t="shared" ref="H24" si="9">(F24/B24-1)*100</f>
        <v>-3.2363931120381162</v>
      </c>
    </row>
    <row r="25" spans="1:8" x14ac:dyDescent="0.3">
      <c r="A25" s="24" t="s">
        <v>25</v>
      </c>
      <c r="B25" s="75">
        <v>604.49</v>
      </c>
      <c r="C25" s="83">
        <v>544.49</v>
      </c>
      <c r="D25" s="83">
        <v>568.84</v>
      </c>
      <c r="E25" s="83">
        <v>562.07000000000005</v>
      </c>
      <c r="F25" s="83">
        <v>583.59</v>
      </c>
      <c r="G25" s="25">
        <f>F25/E25*100-100</f>
        <v>3.8287046097461115</v>
      </c>
      <c r="H25" s="26">
        <f>F25/B25*100-100</f>
        <v>-3.4574600076097113</v>
      </c>
    </row>
    <row r="26" spans="1:8" x14ac:dyDescent="0.3">
      <c r="A26" s="108" t="s">
        <v>26</v>
      </c>
      <c r="B26" s="108"/>
      <c r="C26" s="108"/>
      <c r="D26" s="108"/>
      <c r="E26" s="108"/>
      <c r="F26" s="108"/>
      <c r="G26" s="108"/>
      <c r="H26" s="108"/>
    </row>
    <row r="27" spans="1:8" x14ac:dyDescent="0.3">
      <c r="A27" s="27" t="s">
        <v>5</v>
      </c>
      <c r="B27" s="34" t="s">
        <v>6</v>
      </c>
      <c r="C27" s="90" t="s">
        <v>8</v>
      </c>
      <c r="D27" s="90" t="s">
        <v>6</v>
      </c>
      <c r="E27" s="90" t="s">
        <v>8</v>
      </c>
      <c r="F27" s="101">
        <v>484.19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608.45000000000005</v>
      </c>
      <c r="C28" s="17">
        <v>579.67999999999995</v>
      </c>
      <c r="D28" s="17">
        <v>561.55999999999995</v>
      </c>
      <c r="E28" s="17">
        <v>580.1</v>
      </c>
      <c r="F28" s="10">
        <v>591.4</v>
      </c>
      <c r="G28" s="11">
        <f t="shared" ref="G28:G29" si="10">(F28/E28-1)*100</f>
        <v>1.9479400103430411</v>
      </c>
      <c r="H28" s="18">
        <f t="shared" ref="H28" si="11">(F28/B28-1)*100</f>
        <v>-2.8022023173638</v>
      </c>
    </row>
    <row r="29" spans="1:8" x14ac:dyDescent="0.3">
      <c r="A29" s="29" t="s">
        <v>9</v>
      </c>
      <c r="B29" s="8">
        <v>610.57000000000005</v>
      </c>
      <c r="C29" s="17">
        <v>574.25</v>
      </c>
      <c r="D29" s="17">
        <v>577</v>
      </c>
      <c r="E29" s="17">
        <v>616.03</v>
      </c>
      <c r="F29" s="12">
        <v>620.12</v>
      </c>
      <c r="G29" s="11">
        <f t="shared" si="10"/>
        <v>0.66392870477087751</v>
      </c>
      <c r="H29" s="18">
        <f t="shared" ref="H29" si="12">(F29/B29-1)*100</f>
        <v>1.5641122230047211</v>
      </c>
    </row>
    <row r="30" spans="1:8" x14ac:dyDescent="0.3">
      <c r="A30" s="13" t="s">
        <v>10</v>
      </c>
      <c r="B30" s="14">
        <v>609.22</v>
      </c>
      <c r="C30" s="22">
        <v>575.29999999999995</v>
      </c>
      <c r="D30" s="22">
        <v>570.21</v>
      </c>
      <c r="E30" s="22">
        <v>584</v>
      </c>
      <c r="F30" s="69">
        <v>583.80999999999995</v>
      </c>
      <c r="G30" s="23">
        <f t="shared" ref="G30" si="13">(F30/E30-1)*100</f>
        <v>-3.2534246575355308E-2</v>
      </c>
      <c r="H30" s="23">
        <f t="shared" ref="H30" si="14">(F30/B30-1)*100</f>
        <v>-4.1709070614884709</v>
      </c>
    </row>
    <row r="31" spans="1:8" x14ac:dyDescent="0.3">
      <c r="A31" s="7" t="s">
        <v>11</v>
      </c>
      <c r="B31" s="77" t="s">
        <v>8</v>
      </c>
      <c r="C31" s="17">
        <v>496.79</v>
      </c>
      <c r="D31" s="17">
        <v>504.61</v>
      </c>
      <c r="E31" s="17" t="s">
        <v>8</v>
      </c>
      <c r="F31" s="12">
        <v>518.76</v>
      </c>
      <c r="G31" s="18" t="s">
        <v>6</v>
      </c>
      <c r="H31" s="18" t="s">
        <v>6</v>
      </c>
    </row>
    <row r="32" spans="1:8" x14ac:dyDescent="0.3">
      <c r="A32" s="7" t="s">
        <v>12</v>
      </c>
      <c r="B32" s="78">
        <v>604.13</v>
      </c>
      <c r="C32" s="17">
        <v>541.94000000000005</v>
      </c>
      <c r="D32" s="17">
        <v>576.82000000000005</v>
      </c>
      <c r="E32" s="17">
        <v>570.33000000000004</v>
      </c>
      <c r="F32" s="12">
        <v>579.89</v>
      </c>
      <c r="G32" s="11">
        <f t="shared" ref="G32:G33" si="15">(F32/E32-1)*100</f>
        <v>1.6762225378289752</v>
      </c>
      <c r="H32" s="18">
        <f t="shared" ref="H32:H33" si="16">(F32/B32-1)*100</f>
        <v>-4.0123814410805592</v>
      </c>
    </row>
    <row r="33" spans="1:8" x14ac:dyDescent="0.3">
      <c r="A33" s="7" t="s">
        <v>13</v>
      </c>
      <c r="B33" s="78">
        <v>632.15</v>
      </c>
      <c r="C33" s="17">
        <v>538.70000000000005</v>
      </c>
      <c r="D33" s="17">
        <v>549.99</v>
      </c>
      <c r="E33" s="17">
        <v>566.77</v>
      </c>
      <c r="F33" s="12">
        <v>583.12</v>
      </c>
      <c r="G33" s="11">
        <f t="shared" si="15"/>
        <v>2.8847680717045687</v>
      </c>
      <c r="H33" s="18">
        <f t="shared" si="16"/>
        <v>-7.7560705528751051</v>
      </c>
    </row>
    <row r="34" spans="1:8" x14ac:dyDescent="0.3">
      <c r="A34" s="7" t="s">
        <v>14</v>
      </c>
      <c r="B34" s="8" t="s">
        <v>8</v>
      </c>
      <c r="C34" s="17" t="s">
        <v>8</v>
      </c>
      <c r="D34" s="17" t="s">
        <v>8</v>
      </c>
      <c r="E34" s="17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79">
        <v>613.32000000000005</v>
      </c>
      <c r="C35" s="22">
        <v>537.74</v>
      </c>
      <c r="D35" s="22">
        <v>559.75</v>
      </c>
      <c r="E35" s="22">
        <v>565.87</v>
      </c>
      <c r="F35" s="69">
        <v>573.44000000000005</v>
      </c>
      <c r="G35" s="23">
        <f>(F35/E35-1)*100</f>
        <v>1.3377630904624738</v>
      </c>
      <c r="H35" s="23">
        <f>(F35/B35-1)*100</f>
        <v>-6.5023152677232137</v>
      </c>
    </row>
    <row r="36" spans="1:8" x14ac:dyDescent="0.3">
      <c r="A36" s="7" t="s">
        <v>16</v>
      </c>
      <c r="B36" s="16" t="s">
        <v>8</v>
      </c>
      <c r="C36" s="17">
        <v>477.07</v>
      </c>
      <c r="D36" s="17">
        <v>511.97</v>
      </c>
      <c r="E36" s="17">
        <v>501.15</v>
      </c>
      <c r="F36" s="12">
        <v>527.26</v>
      </c>
      <c r="G36" s="18">
        <f>(F36/E36-1)*100</f>
        <v>5.2100169609897273</v>
      </c>
      <c r="H36" s="18" t="s">
        <v>6</v>
      </c>
    </row>
    <row r="37" spans="1:8" x14ac:dyDescent="0.3">
      <c r="A37" s="7" t="s">
        <v>17</v>
      </c>
      <c r="B37" s="19">
        <v>584.62</v>
      </c>
      <c r="C37" s="17">
        <v>526.20000000000005</v>
      </c>
      <c r="D37" s="17">
        <v>534.28</v>
      </c>
      <c r="E37" s="17">
        <v>570.59</v>
      </c>
      <c r="F37" s="12">
        <v>557.61</v>
      </c>
      <c r="G37" s="11">
        <f>(F37/E37-1)*100</f>
        <v>-2.274838325242301</v>
      </c>
      <c r="H37" s="11">
        <f>(F37/B37-1)*100</f>
        <v>-4.620095104512334</v>
      </c>
    </row>
    <row r="38" spans="1:8" x14ac:dyDescent="0.3">
      <c r="A38" s="7" t="s">
        <v>18</v>
      </c>
      <c r="B38" s="78">
        <v>595.14</v>
      </c>
      <c r="C38" s="17">
        <v>543.77</v>
      </c>
      <c r="D38" s="17">
        <v>551.27</v>
      </c>
      <c r="E38" s="17">
        <v>569.42999999999995</v>
      </c>
      <c r="F38" s="12">
        <v>523.23</v>
      </c>
      <c r="G38" s="11">
        <f>(F38/E38-1)*100</f>
        <v>-8.1133765344291504</v>
      </c>
      <c r="H38" s="11">
        <f>(F38/B38-1)*100</f>
        <v>-12.08287125718318</v>
      </c>
    </row>
    <row r="39" spans="1:8" x14ac:dyDescent="0.3">
      <c r="A39" s="13" t="s">
        <v>20</v>
      </c>
      <c r="B39" s="31">
        <v>590.58000000000004</v>
      </c>
      <c r="C39" s="21">
        <v>530.44000000000005</v>
      </c>
      <c r="D39" s="21">
        <v>531.83000000000004</v>
      </c>
      <c r="E39" s="21">
        <v>562.59</v>
      </c>
      <c r="F39" s="99">
        <v>543.78</v>
      </c>
      <c r="G39" s="15">
        <f t="shared" ref="G39" si="17">F39/E39*100-100</f>
        <v>-3.3434650455927226</v>
      </c>
      <c r="H39" s="15">
        <f t="shared" ref="H39" si="18">(F39/B39-1)*100</f>
        <v>-7.9244132886315271</v>
      </c>
    </row>
    <row r="40" spans="1:8" x14ac:dyDescent="0.3">
      <c r="A40" s="7" t="s">
        <v>21</v>
      </c>
      <c r="B40" s="32" t="s">
        <v>8</v>
      </c>
      <c r="C40" s="35" t="s">
        <v>8</v>
      </c>
      <c r="D40" s="35" t="s">
        <v>8</v>
      </c>
      <c r="E40" s="35">
        <v>479.44</v>
      </c>
      <c r="F40" s="36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32" t="s">
        <v>8</v>
      </c>
      <c r="C41" s="35" t="s">
        <v>8</v>
      </c>
      <c r="D41" s="35" t="s">
        <v>8</v>
      </c>
      <c r="E41" s="35">
        <v>514.42999999999995</v>
      </c>
      <c r="F41" s="36" t="s">
        <v>8</v>
      </c>
      <c r="G41" s="11" t="s">
        <v>6</v>
      </c>
      <c r="H41" s="11" t="s">
        <v>6</v>
      </c>
    </row>
    <row r="42" spans="1:8" x14ac:dyDescent="0.3">
      <c r="A42" s="7" t="s">
        <v>23</v>
      </c>
      <c r="B42" s="8" t="s">
        <v>8</v>
      </c>
      <c r="C42" s="35" t="s">
        <v>8</v>
      </c>
      <c r="D42" s="35" t="s">
        <v>8</v>
      </c>
      <c r="E42" s="35" t="s">
        <v>8</v>
      </c>
      <c r="F42" s="36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80" t="s">
        <v>8</v>
      </c>
      <c r="C43" s="35" t="s">
        <v>8</v>
      </c>
      <c r="D43" s="51">
        <v>494.38</v>
      </c>
      <c r="E43" s="51">
        <v>525.98</v>
      </c>
      <c r="F43" s="102">
        <v>448.15</v>
      </c>
      <c r="G43" s="23">
        <f>(F43/E43-1)*100</f>
        <v>-14.797140575687296</v>
      </c>
      <c r="H43" s="23" t="s">
        <v>6</v>
      </c>
    </row>
    <row r="44" spans="1:8" x14ac:dyDescent="0.3">
      <c r="A44" s="33" t="s">
        <v>25</v>
      </c>
      <c r="B44" s="76">
        <v>601.54</v>
      </c>
      <c r="C44" s="72">
        <v>539.58000000000004</v>
      </c>
      <c r="D44" s="72">
        <v>552.16999999999996</v>
      </c>
      <c r="E44" s="72">
        <v>567.24</v>
      </c>
      <c r="F44" s="72">
        <v>560.58000000000004</v>
      </c>
      <c r="G44" s="71">
        <f>F44/E44*100-100</f>
        <v>-1.1741061984345151</v>
      </c>
      <c r="H44" s="26">
        <f>F44/B44*100-100</f>
        <v>-6.8091897463177702</v>
      </c>
    </row>
    <row r="45" spans="1:8" x14ac:dyDescent="0.3">
      <c r="A45" s="108" t="s">
        <v>27</v>
      </c>
      <c r="B45" s="108"/>
      <c r="C45" s="108"/>
      <c r="D45" s="108"/>
      <c r="E45" s="108"/>
      <c r="F45" s="108"/>
      <c r="G45" s="108"/>
      <c r="H45" s="108"/>
    </row>
    <row r="46" spans="1:8" x14ac:dyDescent="0.3">
      <c r="A46" s="29" t="s">
        <v>9</v>
      </c>
      <c r="B46" s="34" t="s">
        <v>8</v>
      </c>
      <c r="C46" s="90" t="s">
        <v>8</v>
      </c>
      <c r="D46" s="90" t="s">
        <v>8</v>
      </c>
      <c r="E46" s="90" t="s">
        <v>8</v>
      </c>
      <c r="F46" s="89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 t="s">
        <v>8</v>
      </c>
      <c r="E47" s="17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7" t="s">
        <v>10</v>
      </c>
      <c r="B48" s="14" t="s">
        <v>8</v>
      </c>
      <c r="C48" s="68" t="s">
        <v>8</v>
      </c>
      <c r="D48" s="17" t="s">
        <v>8</v>
      </c>
      <c r="E48" s="22">
        <v>562.99</v>
      </c>
      <c r="F48" s="69">
        <v>539.14</v>
      </c>
      <c r="G48" s="15">
        <f t="shared" ref="G48" si="19">F48/E48*100-100</f>
        <v>-4.2363097035471355</v>
      </c>
      <c r="H48" s="23" t="s">
        <v>6</v>
      </c>
    </row>
    <row r="49" spans="1:8" x14ac:dyDescent="0.3">
      <c r="A49" s="29" t="s">
        <v>12</v>
      </c>
      <c r="B49" s="38" t="s">
        <v>8</v>
      </c>
      <c r="C49" s="68" t="s">
        <v>8</v>
      </c>
      <c r="D49" s="17" t="s">
        <v>8</v>
      </c>
      <c r="E49" s="17" t="s">
        <v>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39">
        <v>613.12</v>
      </c>
      <c r="C50" s="17">
        <v>474.24</v>
      </c>
      <c r="D50" s="17">
        <v>566.07000000000005</v>
      </c>
      <c r="E50" s="17">
        <v>550.22</v>
      </c>
      <c r="F50" s="10" t="s">
        <v>8</v>
      </c>
      <c r="G50" s="11" t="s">
        <v>6</v>
      </c>
      <c r="H50" s="28" t="s">
        <v>6</v>
      </c>
    </row>
    <row r="51" spans="1:8" x14ac:dyDescent="0.3">
      <c r="A51" s="7" t="s">
        <v>14</v>
      </c>
      <c r="B51" s="39">
        <v>604.20000000000005</v>
      </c>
      <c r="C51" s="35">
        <v>506.18</v>
      </c>
      <c r="D51" s="17" t="s">
        <v>8</v>
      </c>
      <c r="E51" s="17">
        <v>557.54</v>
      </c>
      <c r="F51" s="10" t="s">
        <v>8</v>
      </c>
      <c r="G51" s="11" t="s">
        <v>6</v>
      </c>
      <c r="H51" s="28" t="s">
        <v>6</v>
      </c>
    </row>
    <row r="52" spans="1:8" x14ac:dyDescent="0.3">
      <c r="A52" s="7" t="s">
        <v>29</v>
      </c>
      <c r="B52" s="19" t="s">
        <v>8</v>
      </c>
      <c r="C52" s="68" t="s">
        <v>8</v>
      </c>
      <c r="D52" s="17" t="s">
        <v>8</v>
      </c>
      <c r="E52" s="17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611.77</v>
      </c>
      <c r="C53" s="21">
        <v>495.11</v>
      </c>
      <c r="D53" s="21">
        <v>555.36</v>
      </c>
      <c r="E53" s="21">
        <v>552.55999999999995</v>
      </c>
      <c r="F53" s="87" t="s">
        <v>8</v>
      </c>
      <c r="G53" s="40" t="s">
        <v>6</v>
      </c>
      <c r="H53" s="40" t="s">
        <v>6</v>
      </c>
    </row>
    <row r="54" spans="1:8" x14ac:dyDescent="0.3">
      <c r="A54" s="7" t="s">
        <v>16</v>
      </c>
      <c r="B54" s="41" t="s">
        <v>8</v>
      </c>
      <c r="C54" s="68" t="s">
        <v>8</v>
      </c>
      <c r="D54" s="68" t="s">
        <v>8</v>
      </c>
      <c r="E54" s="68" t="s">
        <v>8</v>
      </c>
      <c r="F54" s="12">
        <v>406.88</v>
      </c>
      <c r="G54" s="42" t="s">
        <v>6</v>
      </c>
      <c r="H54" s="42" t="s">
        <v>6</v>
      </c>
    </row>
    <row r="55" spans="1:8" x14ac:dyDescent="0.3">
      <c r="A55" s="7" t="s">
        <v>17</v>
      </c>
      <c r="B55" s="41">
        <v>551.61</v>
      </c>
      <c r="C55" s="17">
        <v>491.61</v>
      </c>
      <c r="D55" s="68" t="s">
        <v>8</v>
      </c>
      <c r="E55" s="97">
        <v>514.23</v>
      </c>
      <c r="F55" s="98">
        <v>505.76</v>
      </c>
      <c r="G55" s="28">
        <f>F55/E55*100-100</f>
        <v>-1.6471228827567472</v>
      </c>
      <c r="H55" s="42">
        <f>F55/B55*100-100</f>
        <v>-8.3120320516306805</v>
      </c>
    </row>
    <row r="56" spans="1:8" x14ac:dyDescent="0.3">
      <c r="A56" s="7" t="s">
        <v>18</v>
      </c>
      <c r="B56" s="43">
        <v>602.75</v>
      </c>
      <c r="C56" s="30">
        <v>532.24</v>
      </c>
      <c r="D56" s="30">
        <v>543.24</v>
      </c>
      <c r="E56" s="30">
        <v>536.66999999999996</v>
      </c>
      <c r="F56" s="100">
        <v>537.34</v>
      </c>
      <c r="G56" s="28">
        <f>F56/E56*100-100</f>
        <v>0.12484394506869023</v>
      </c>
      <c r="H56" s="42">
        <f t="shared" ref="H56:H57" si="20">F56/B56*100-100</f>
        <v>-10.851928660306925</v>
      </c>
    </row>
    <row r="57" spans="1:8" x14ac:dyDescent="0.3">
      <c r="A57" s="7" t="s">
        <v>19</v>
      </c>
      <c r="B57" s="41">
        <v>593.9</v>
      </c>
      <c r="C57" s="17">
        <v>521.16</v>
      </c>
      <c r="D57" s="17">
        <v>551.37</v>
      </c>
      <c r="E57" s="17">
        <v>514.49</v>
      </c>
      <c r="F57" s="12">
        <v>538.36</v>
      </c>
      <c r="G57" s="28">
        <f>F57/E57*100-100</f>
        <v>4.6395459581332972</v>
      </c>
      <c r="H57" s="42">
        <f t="shared" si="20"/>
        <v>-9.3517427176292358</v>
      </c>
    </row>
    <row r="58" spans="1:8" x14ac:dyDescent="0.3">
      <c r="A58" s="7" t="s">
        <v>30</v>
      </c>
      <c r="B58" s="41" t="s">
        <v>8</v>
      </c>
      <c r="C58" s="68" t="s">
        <v>8</v>
      </c>
      <c r="D58" s="68" t="s">
        <v>6</v>
      </c>
      <c r="E58" s="68" t="s">
        <v>8</v>
      </c>
      <c r="F58" s="88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4">
        <v>592.52</v>
      </c>
      <c r="C59" s="21">
        <v>524.47</v>
      </c>
      <c r="D59" s="21">
        <v>541.49</v>
      </c>
      <c r="E59" s="21">
        <v>529.69000000000005</v>
      </c>
      <c r="F59" s="99">
        <v>532.85</v>
      </c>
      <c r="G59" s="40">
        <f>F59/E59*100-100</f>
        <v>0.5965753553965385</v>
      </c>
      <c r="H59" s="40">
        <f>F59/B59*100-100</f>
        <v>-10.070546141902383</v>
      </c>
    </row>
    <row r="60" spans="1:8" x14ac:dyDescent="0.3">
      <c r="A60" s="7" t="s">
        <v>21</v>
      </c>
      <c r="B60" s="43" t="s">
        <v>8</v>
      </c>
      <c r="C60" s="17">
        <v>369.53</v>
      </c>
      <c r="D60" s="17">
        <v>368.42</v>
      </c>
      <c r="E60" s="17">
        <v>398.7</v>
      </c>
      <c r="F60" s="12">
        <v>367.09</v>
      </c>
      <c r="G60" s="28">
        <f>F60/E60*100-100</f>
        <v>-7.9282668673187828</v>
      </c>
      <c r="H60" s="28" t="s">
        <v>6</v>
      </c>
    </row>
    <row r="61" spans="1:8" x14ac:dyDescent="0.3">
      <c r="A61" s="7" t="s">
        <v>22</v>
      </c>
      <c r="B61" s="43">
        <v>463.71</v>
      </c>
      <c r="C61" s="30">
        <v>410.47</v>
      </c>
      <c r="D61" s="30">
        <v>417.09</v>
      </c>
      <c r="E61" s="30">
        <v>431.16</v>
      </c>
      <c r="F61" s="100">
        <v>416.02</v>
      </c>
      <c r="G61" s="28">
        <f>F61/E61*100-100</f>
        <v>-3.5114574635866092</v>
      </c>
      <c r="H61" s="28">
        <f>F61/B61*100-100</f>
        <v>-10.284445019516511</v>
      </c>
    </row>
    <row r="62" spans="1:8" x14ac:dyDescent="0.3">
      <c r="A62" s="7" t="s">
        <v>23</v>
      </c>
      <c r="B62" s="43">
        <v>508.73</v>
      </c>
      <c r="C62" s="17">
        <v>449.98</v>
      </c>
      <c r="D62" s="17">
        <v>436.4</v>
      </c>
      <c r="E62" s="17">
        <v>465.5</v>
      </c>
      <c r="F62" s="10">
        <v>463.2</v>
      </c>
      <c r="G62" s="28">
        <f>F62/E62*100-100</f>
        <v>-0.49409237379161652</v>
      </c>
      <c r="H62" s="28">
        <f>F62/B62*100-100</f>
        <v>-8.9497375818214095</v>
      </c>
    </row>
    <row r="63" spans="1:8" x14ac:dyDescent="0.3">
      <c r="A63" s="13" t="s">
        <v>24</v>
      </c>
      <c r="B63" s="45">
        <v>461.88</v>
      </c>
      <c r="C63" s="68">
        <v>410.97</v>
      </c>
      <c r="D63" s="68">
        <v>412.97</v>
      </c>
      <c r="E63" s="68">
        <v>432.6</v>
      </c>
      <c r="F63" s="103">
        <v>419.32</v>
      </c>
      <c r="G63" s="40">
        <f>F63/E63*100-100</f>
        <v>-3.0698104484512214</v>
      </c>
      <c r="H63" s="40">
        <f>F63/B63*100-100</f>
        <v>-9.2145145925348686</v>
      </c>
    </row>
    <row r="64" spans="1:8" x14ac:dyDescent="0.3">
      <c r="A64" s="24" t="s">
        <v>25</v>
      </c>
      <c r="B64" s="46">
        <v>546.19000000000005</v>
      </c>
      <c r="C64" s="84">
        <v>475.39</v>
      </c>
      <c r="D64" s="46">
        <v>489.5</v>
      </c>
      <c r="E64" s="46">
        <v>486.97</v>
      </c>
      <c r="F64" s="46">
        <v>486.7</v>
      </c>
      <c r="G64" s="47">
        <f t="shared" ref="G64" si="21">F64/E64*100-100</f>
        <v>-5.5444893935970185E-2</v>
      </c>
      <c r="H64" s="26">
        <f t="shared" ref="H64" si="22">F64/B64*100-100</f>
        <v>-10.891814203848497</v>
      </c>
    </row>
    <row r="65" spans="1:8" x14ac:dyDescent="0.3">
      <c r="A65" s="109" t="s">
        <v>31</v>
      </c>
      <c r="B65" s="109"/>
      <c r="C65" s="109"/>
      <c r="D65" s="109"/>
      <c r="E65" s="109"/>
      <c r="F65" s="109"/>
      <c r="G65" s="109"/>
      <c r="H65" s="109"/>
    </row>
    <row r="66" spans="1:8" x14ac:dyDescent="0.3">
      <c r="A66" s="29" t="s">
        <v>7</v>
      </c>
      <c r="B66" s="19" t="s">
        <v>6</v>
      </c>
      <c r="C66" s="81" t="s">
        <v>8</v>
      </c>
      <c r="D66" s="81" t="s">
        <v>8</v>
      </c>
      <c r="E66" s="81" t="s">
        <v>8</v>
      </c>
      <c r="F66" s="91" t="s">
        <v>6</v>
      </c>
      <c r="G66" s="28" t="s">
        <v>6</v>
      </c>
      <c r="H66" s="28" t="s">
        <v>6</v>
      </c>
    </row>
    <row r="67" spans="1:8" x14ac:dyDescent="0.3">
      <c r="A67" s="29" t="s">
        <v>9</v>
      </c>
      <c r="B67" s="19" t="s">
        <v>8</v>
      </c>
      <c r="C67" s="35" t="s">
        <v>8</v>
      </c>
      <c r="D67" s="35">
        <v>637.91999999999996</v>
      </c>
      <c r="E67" s="35" t="s">
        <v>8</v>
      </c>
      <c r="F67" s="104">
        <v>589.21</v>
      </c>
      <c r="G67" s="28" t="s">
        <v>6</v>
      </c>
      <c r="H67" s="28" t="s">
        <v>6</v>
      </c>
    </row>
    <row r="68" spans="1:8" x14ac:dyDescent="0.3">
      <c r="A68" s="29" t="s">
        <v>28</v>
      </c>
      <c r="B68" s="19" t="s">
        <v>8</v>
      </c>
      <c r="C68" s="35" t="s">
        <v>8</v>
      </c>
      <c r="D68" s="35" t="s">
        <v>8</v>
      </c>
      <c r="E68" s="35" t="s">
        <v>8</v>
      </c>
      <c r="F68" s="92" t="s">
        <v>8</v>
      </c>
      <c r="G68" s="28" t="s">
        <v>6</v>
      </c>
      <c r="H68" s="28" t="s">
        <v>6</v>
      </c>
    </row>
    <row r="69" spans="1:8" x14ac:dyDescent="0.3">
      <c r="A69" s="37" t="s">
        <v>10</v>
      </c>
      <c r="B69" s="20" t="s">
        <v>8</v>
      </c>
      <c r="C69" s="35" t="s">
        <v>8</v>
      </c>
      <c r="D69" s="51">
        <v>583.23</v>
      </c>
      <c r="E69" s="51">
        <v>597.23</v>
      </c>
      <c r="F69" s="105">
        <v>581.5</v>
      </c>
      <c r="G69" s="82">
        <f>F69/E69*100-100</f>
        <v>-2.6338261641243719</v>
      </c>
      <c r="H69" s="82" t="s">
        <v>6</v>
      </c>
    </row>
    <row r="70" spans="1:8" x14ac:dyDescent="0.3">
      <c r="A70" s="7" t="s">
        <v>12</v>
      </c>
      <c r="B70" s="19">
        <v>535.39</v>
      </c>
      <c r="C70" s="35">
        <v>537.05999999999995</v>
      </c>
      <c r="D70" s="35" t="s">
        <v>6</v>
      </c>
      <c r="E70" s="35" t="s">
        <v>8</v>
      </c>
      <c r="F70" s="92" t="s">
        <v>8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584.07000000000005</v>
      </c>
      <c r="C71" s="30">
        <v>570.1</v>
      </c>
      <c r="D71" s="30">
        <v>589.94000000000005</v>
      </c>
      <c r="E71" s="30">
        <v>596.28</v>
      </c>
      <c r="F71" s="106">
        <v>587.92999999999995</v>
      </c>
      <c r="G71" s="28">
        <f>F71/E71*100-100</f>
        <v>-1.4003488294089976</v>
      </c>
      <c r="H71" s="28">
        <f>F71/B71*100-100</f>
        <v>0.66087968907835659</v>
      </c>
    </row>
    <row r="72" spans="1:8" x14ac:dyDescent="0.3">
      <c r="A72" s="7" t="s">
        <v>14</v>
      </c>
      <c r="B72" s="32">
        <v>594.11</v>
      </c>
      <c r="C72" s="35">
        <v>557.87</v>
      </c>
      <c r="D72" s="35">
        <v>593.59</v>
      </c>
      <c r="E72" s="35">
        <v>548.96</v>
      </c>
      <c r="F72" s="104">
        <v>596.12</v>
      </c>
      <c r="G72" s="28">
        <f>F72/E72*100-100</f>
        <v>8.5907898571844896</v>
      </c>
      <c r="H72" s="28">
        <f>F72/B72*100-100</f>
        <v>0.33832118631229946</v>
      </c>
    </row>
    <row r="73" spans="1:8" x14ac:dyDescent="0.3">
      <c r="A73" s="7" t="s">
        <v>29</v>
      </c>
      <c r="B73" s="19" t="s">
        <v>6</v>
      </c>
      <c r="C73" s="35" t="s">
        <v>8</v>
      </c>
      <c r="D73" s="35" t="s">
        <v>8</v>
      </c>
      <c r="E73" s="35" t="s">
        <v>6</v>
      </c>
      <c r="F73" s="92" t="s">
        <v>6</v>
      </c>
      <c r="G73" s="28" t="s">
        <v>6</v>
      </c>
      <c r="H73" s="28" t="s">
        <v>6</v>
      </c>
    </row>
    <row r="74" spans="1:8" x14ac:dyDescent="0.3">
      <c r="A74" s="13" t="s">
        <v>15</v>
      </c>
      <c r="B74" s="48">
        <v>584.37</v>
      </c>
      <c r="C74" s="21">
        <v>558.55999999999995</v>
      </c>
      <c r="D74" s="21">
        <v>588.25</v>
      </c>
      <c r="E74" s="21">
        <v>571.27</v>
      </c>
      <c r="F74" s="107">
        <v>588.54999999999995</v>
      </c>
      <c r="G74" s="40">
        <f t="shared" ref="G74" si="23">F74/E74*100-100</f>
        <v>3.0248393929315398</v>
      </c>
      <c r="H74" s="40">
        <f t="shared" ref="H74:H79" si="24">F74/B74*100-100</f>
        <v>0.71530023786299068</v>
      </c>
    </row>
    <row r="75" spans="1:8" x14ac:dyDescent="0.3">
      <c r="A75" s="7" t="s">
        <v>16</v>
      </c>
      <c r="B75" s="19" t="s">
        <v>8</v>
      </c>
      <c r="C75" s="35" t="s">
        <v>8</v>
      </c>
      <c r="D75" s="35" t="s">
        <v>8</v>
      </c>
      <c r="E75" s="35" t="s">
        <v>8</v>
      </c>
      <c r="F75" s="92" t="s">
        <v>8</v>
      </c>
      <c r="G75" s="40" t="s">
        <v>6</v>
      </c>
      <c r="H75" s="42" t="s">
        <v>6</v>
      </c>
    </row>
    <row r="76" spans="1:8" x14ac:dyDescent="0.3">
      <c r="A76" s="7" t="s">
        <v>17</v>
      </c>
      <c r="B76" s="19">
        <v>515.26</v>
      </c>
      <c r="C76" s="30">
        <v>485</v>
      </c>
      <c r="D76" s="30">
        <v>487.11</v>
      </c>
      <c r="E76" s="30">
        <v>472.86</v>
      </c>
      <c r="F76" s="106">
        <v>472.48</v>
      </c>
      <c r="G76" s="28">
        <f>F76/E76*100-100</f>
        <v>-8.036205219303838E-2</v>
      </c>
      <c r="H76" s="42">
        <f>F76/B76*100-100</f>
        <v>-8.3026045103442954</v>
      </c>
    </row>
    <row r="77" spans="1:8" x14ac:dyDescent="0.3">
      <c r="A77" s="7" t="s">
        <v>18</v>
      </c>
      <c r="B77" s="49">
        <v>573.36</v>
      </c>
      <c r="C77" s="30">
        <v>543.39</v>
      </c>
      <c r="D77" s="30">
        <v>539.03</v>
      </c>
      <c r="E77" s="30">
        <v>532.12</v>
      </c>
      <c r="F77" s="93">
        <v>527.29999999999995</v>
      </c>
      <c r="G77" s="28">
        <f>F77/E77*100-100</f>
        <v>-0.90581071938660784</v>
      </c>
      <c r="H77" s="42">
        <f>F77/B77*100-100</f>
        <v>-8.0333472861727415</v>
      </c>
    </row>
    <row r="78" spans="1:8" x14ac:dyDescent="0.3">
      <c r="A78" s="7" t="s">
        <v>19</v>
      </c>
      <c r="B78" s="32">
        <v>591.97</v>
      </c>
      <c r="C78" s="35">
        <v>541.80999999999995</v>
      </c>
      <c r="D78" s="35">
        <v>554.52</v>
      </c>
      <c r="E78" s="35">
        <v>548.82000000000005</v>
      </c>
      <c r="F78" s="104">
        <v>564.91</v>
      </c>
      <c r="G78" s="28">
        <f>F78/E78*100-100</f>
        <v>2.9317444699536992</v>
      </c>
      <c r="H78" s="42">
        <f>F78/B78*100-100</f>
        <v>-4.5711775934591401</v>
      </c>
    </row>
    <row r="79" spans="1:8" x14ac:dyDescent="0.3">
      <c r="A79" s="13" t="s">
        <v>20</v>
      </c>
      <c r="B79" s="31">
        <v>568.47</v>
      </c>
      <c r="C79" s="21">
        <v>535.5</v>
      </c>
      <c r="D79" s="21">
        <v>532.14</v>
      </c>
      <c r="E79" s="21">
        <v>529.78</v>
      </c>
      <c r="F79" s="107">
        <v>526.15</v>
      </c>
      <c r="G79" s="40">
        <f t="shared" ref="G79:G81" si="25">F79/E79*100-100</f>
        <v>-0.68519007890067485</v>
      </c>
      <c r="H79" s="40">
        <f t="shared" si="24"/>
        <v>-7.4445441272186912</v>
      </c>
    </row>
    <row r="80" spans="1:8" x14ac:dyDescent="0.3">
      <c r="A80" s="7" t="s">
        <v>21</v>
      </c>
      <c r="B80" s="19">
        <v>336.63</v>
      </c>
      <c r="C80" s="35">
        <v>412.44</v>
      </c>
      <c r="D80" s="35" t="s">
        <v>8</v>
      </c>
      <c r="E80" s="35">
        <v>289.89999999999998</v>
      </c>
      <c r="F80" s="92" t="s">
        <v>8</v>
      </c>
      <c r="G80" s="42" t="s">
        <v>6</v>
      </c>
      <c r="H80" s="42" t="s">
        <v>6</v>
      </c>
    </row>
    <row r="81" spans="1:8" x14ac:dyDescent="0.3">
      <c r="A81" s="7" t="s">
        <v>22</v>
      </c>
      <c r="B81" s="32">
        <v>426.47</v>
      </c>
      <c r="C81" s="35">
        <v>344.34</v>
      </c>
      <c r="D81" s="35">
        <v>413.91</v>
      </c>
      <c r="E81" s="35">
        <v>436.32</v>
      </c>
      <c r="F81" s="104">
        <v>395.08</v>
      </c>
      <c r="G81" s="28">
        <f t="shared" si="25"/>
        <v>-9.4517785111844432</v>
      </c>
      <c r="H81" s="28">
        <f>F81/B81*100-100</f>
        <v>-7.3604239454123501</v>
      </c>
    </row>
    <row r="82" spans="1:8" x14ac:dyDescent="0.3">
      <c r="A82" s="7" t="s">
        <v>23</v>
      </c>
      <c r="B82" s="32" t="s">
        <v>8</v>
      </c>
      <c r="C82" s="30">
        <v>502.85</v>
      </c>
      <c r="D82" s="30">
        <v>520.5</v>
      </c>
      <c r="E82" s="30">
        <v>471.48</v>
      </c>
      <c r="F82" s="92" t="s">
        <v>8</v>
      </c>
      <c r="G82" s="28" t="s">
        <v>6</v>
      </c>
      <c r="H82" s="28" t="s">
        <v>6</v>
      </c>
    </row>
    <row r="83" spans="1:8" x14ac:dyDescent="0.3">
      <c r="A83" s="7" t="s">
        <v>32</v>
      </c>
      <c r="B83" s="19" t="s">
        <v>8</v>
      </c>
      <c r="C83" s="35" t="s">
        <v>6</v>
      </c>
      <c r="D83" s="35" t="s">
        <v>8</v>
      </c>
      <c r="E83" s="35" t="s">
        <v>8</v>
      </c>
      <c r="F83" s="92" t="s">
        <v>6</v>
      </c>
      <c r="G83" s="28" t="s">
        <v>6</v>
      </c>
      <c r="H83" s="28" t="s">
        <v>6</v>
      </c>
    </row>
    <row r="84" spans="1:8" x14ac:dyDescent="0.3">
      <c r="A84" s="13" t="s">
        <v>24</v>
      </c>
      <c r="B84" s="50">
        <v>479.31</v>
      </c>
      <c r="C84" s="51">
        <v>399.27</v>
      </c>
      <c r="D84" s="51">
        <v>455.23</v>
      </c>
      <c r="E84" s="51">
        <v>456.54</v>
      </c>
      <c r="F84" s="105">
        <v>423.87</v>
      </c>
      <c r="G84" s="40">
        <f>F84/E84*100-100</f>
        <v>-7.1559994743067392</v>
      </c>
      <c r="H84" s="40">
        <f>F84/B84*100-100</f>
        <v>-11.566627026350375</v>
      </c>
    </row>
    <row r="85" spans="1:8" ht="18" customHeight="1" x14ac:dyDescent="0.3">
      <c r="A85" s="52" t="s">
        <v>25</v>
      </c>
      <c r="B85" s="53">
        <v>568.03</v>
      </c>
      <c r="C85" s="85">
        <v>534.80999999999995</v>
      </c>
      <c r="D85" s="85">
        <v>546.85</v>
      </c>
      <c r="E85" s="85">
        <v>536.21</v>
      </c>
      <c r="F85" s="85">
        <v>541.65</v>
      </c>
      <c r="G85" s="54">
        <f>F85/E85*100-100</f>
        <v>1.0145278901922694</v>
      </c>
      <c r="H85" s="55">
        <f>F85/B85*100-100</f>
        <v>-4.6441209091069027</v>
      </c>
    </row>
    <row r="86" spans="1:8" x14ac:dyDescent="0.3">
      <c r="A86" s="56" t="s">
        <v>33</v>
      </c>
      <c r="B86" s="57">
        <v>569.44000000000005</v>
      </c>
      <c r="C86" s="86">
        <v>509.24</v>
      </c>
      <c r="D86" s="86">
        <v>523.92999999999995</v>
      </c>
      <c r="E86" s="86">
        <v>526.41</v>
      </c>
      <c r="F86" s="86">
        <v>531.51</v>
      </c>
      <c r="G86" s="58">
        <f>F86/E86*100-100</f>
        <v>0.96882658004217603</v>
      </c>
      <c r="H86" s="59">
        <f>(F86/B86-1)*100</f>
        <v>-6.660930036527124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60" t="s">
        <v>34</v>
      </c>
      <c r="B88" s="60"/>
      <c r="C88" s="60"/>
      <c r="D88" s="60"/>
      <c r="E88" s="60"/>
      <c r="F88" s="60"/>
      <c r="G88" s="60"/>
      <c r="H88" s="61"/>
    </row>
    <row r="89" spans="1:8" x14ac:dyDescent="0.3">
      <c r="A89" s="62" t="s">
        <v>35</v>
      </c>
      <c r="B89" s="60"/>
      <c r="C89" s="60"/>
      <c r="D89" s="60"/>
      <c r="E89" s="60"/>
      <c r="F89" s="60"/>
      <c r="G89" s="60"/>
      <c r="H89" s="61"/>
    </row>
    <row r="90" spans="1:8" x14ac:dyDescent="0.3">
      <c r="A90" s="60" t="s">
        <v>42</v>
      </c>
      <c r="B90" s="60"/>
      <c r="C90" s="60"/>
      <c r="D90" s="60"/>
      <c r="E90" s="60"/>
      <c r="F90" s="60"/>
      <c r="G90" s="60"/>
      <c r="H90" s="61"/>
    </row>
    <row r="91" spans="1:8" x14ac:dyDescent="0.3">
      <c r="A91" s="60" t="s">
        <v>43</v>
      </c>
      <c r="B91" s="60"/>
      <c r="C91" s="60"/>
      <c r="D91" s="60"/>
      <c r="E91" s="60"/>
      <c r="F91" s="60"/>
      <c r="G91" s="60"/>
      <c r="H91" s="63"/>
    </row>
    <row r="92" spans="1:8" x14ac:dyDescent="0.3">
      <c r="A92" s="64"/>
      <c r="B92" s="21"/>
      <c r="C92" s="21"/>
      <c r="D92" s="21"/>
      <c r="E92" s="21"/>
      <c r="F92" s="1"/>
      <c r="G92" s="1"/>
      <c r="H92" s="1"/>
    </row>
    <row r="93" spans="1:8" x14ac:dyDescent="0.3">
      <c r="A93" s="64"/>
      <c r="B93" s="21"/>
      <c r="C93" s="21"/>
      <c r="D93" s="21"/>
      <c r="E93" s="21"/>
      <c r="F93" s="1"/>
      <c r="G93" s="1"/>
      <c r="H93" s="1"/>
    </row>
    <row r="94" spans="1:8" x14ac:dyDescent="0.3">
      <c r="A94" s="60"/>
      <c r="B94" s="65"/>
      <c r="C94" s="65"/>
      <c r="D94" s="65"/>
      <c r="E94" s="65"/>
      <c r="F94" s="66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6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Rasa Patašienė</cp:lastModifiedBy>
  <dcterms:created xsi:type="dcterms:W3CDTF">2025-12-30T06:54:47Z</dcterms:created>
  <dcterms:modified xsi:type="dcterms:W3CDTF">2026-06-25T05:44:27Z</dcterms:modified>
</cp:coreProperties>
</file>