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B63B14F6-FEFA-4015-81DB-48B74CA7B806}" xr6:coauthVersionLast="47" xr6:coauthVersionMax="47" xr10:uidLastSave="{00000000-0000-0000-0000-000000000000}"/>
  <bookViews>
    <workbookView xWindow="-108" yWindow="-108" windowWidth="23256" windowHeight="13896" xr2:uid="{EFAF167B-A7E6-42FC-8AD2-6A00E8F0109C}"/>
  </bookViews>
  <sheets>
    <sheet name="Duonos_gaminiai_2026_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<sst xmlns="http://schemas.openxmlformats.org/spreadsheetml/2006/main" count="35" uniqueCount="19">
  <si>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</si>
  <si>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</si>
  <si>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</si>
  <si>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</si>
  <si>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</si>
  <si>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gegužė</t>
  </si>
  <si>
    <t>kovas</t>
  </si>
  <si>
    <t>balandis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</si>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</sst>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7/suvestine_pagal_GS-7_2026_5men.xlsx" TargetMode="External"/><Relationship Id="rId2" Type="http://schemas.openxmlformats.org/officeDocument/2006/relationships/externalLinkPath" Target="file:///S:\2026\Rinka\imones\2026\Internetui\GS-7\suvestine_pagal_GS-7_2026_5men.xlsx" TargetMode="External"/><Relationship Id="rId1" Type="http://schemas.openxmlformats.org/officeDocument/2006/relationships/externalLinkPath" Target="/2026/Rinka/imones/2026/Internetui/GS-7/suvestine_pagal_GS-7_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5"/>
      <sheetName val="2026_3"/>
      <sheetName val="2026_4"/>
      <sheetName val="2026_5"/>
      <sheetName val="bendras1"/>
      <sheetName val="Duonos_gaminiai_2026_5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2025 m. gegužės – 2026 m. gegužės mėn.</v>
          </cell>
        </row>
        <row r="26">
          <cell r="B26" t="str">
            <v>* lyginant  2026 m. gegužės mėn. su 2026 m. balandžioo mėn.</v>
          </cell>
        </row>
        <row r="27">
          <cell r="B27" t="str">
            <v>** lyginant   2026 m. gegužės mėn. su  2025 m. gegužės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7AC3-1688-429F-9AE6-B8492642D7DA}">
  <sheetPr>
    <pageSetUpPr fitToPage="1"/>
  </sheetPr>
  <dimension ref="B3:N30"/>
  <sheetViews>
    <sheetView showGridLines="0" showRowColHeaders="0" tabSelected="1" workbookViewId="0">
      <selection activeCell="P30" sqref="P30"/>
    </sheetView>
  </sheetViews>
  <sheetFormatPr defaultColWidth="8.88671875" defaultRowHeight="15" customHeight="1" x14ac:dyDescent="0.3"/>
  <cols>
    <col min="1" max="1" width="5.6640625" style="2" customWidth="1"/>
    <col min="2" max="2" width="18" style="2" customWidth="1"/>
    <col min="3" max="3" width="12.44140625" style="2" customWidth="1"/>
    <col min="4" max="6" width="9.88671875" style="2" bestFit="1" customWidth="1"/>
    <col min="7" max="7" width="8.44140625" style="2" bestFit="1" customWidth="1"/>
    <col min="8" max="8" width="9.33203125" style="2" bestFit="1" customWidth="1"/>
    <col min="9" max="12" width="9.88671875" style="2" bestFit="1" customWidth="1"/>
    <col min="13" max="16384" width="8.88671875" style="2"/>
  </cols>
  <sheetData>
    <row r="3" spans="2:14" ht="15" customHeight="1" x14ac:dyDescent="0.3">
      <c r="B3" s="1" t="str">
        <f>[1]bendras1!C3</f>
        <v>Duonos gaminių pardavimo kiekiai ir kainos (gamintojų) Lietuvoje 2025 m. gegužės – 2026 m. gegužės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3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3">
      <c r="B6" s="3"/>
      <c r="C6" s="10">
        <v>2025</v>
      </c>
      <c r="D6" s="11">
        <v>2026</v>
      </c>
      <c r="E6" s="11"/>
      <c r="F6" s="12"/>
      <c r="G6" s="13" t="s">
        <v>3</v>
      </c>
      <c r="H6" s="14" t="s">
        <v>4</v>
      </c>
      <c r="I6" s="10">
        <v>2025</v>
      </c>
      <c r="J6" s="11">
        <v>2026</v>
      </c>
      <c r="K6" s="11"/>
      <c r="L6" s="12"/>
      <c r="M6" s="13" t="s">
        <v>3</v>
      </c>
      <c r="N6" s="15" t="s">
        <v>4</v>
      </c>
    </row>
    <row r="7" spans="2:14" ht="15" customHeight="1" x14ac:dyDescent="0.3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3">
      <c r="B8" s="21" t="s">
        <v>8</v>
      </c>
      <c r="C8" s="22">
        <v>3329.7950000000001</v>
      </c>
      <c r="D8" s="23">
        <v>2611.2779999999998</v>
      </c>
      <c r="E8" s="23">
        <v>2897.8110000000001</v>
      </c>
      <c r="F8" s="23">
        <v>2861.0079999999998</v>
      </c>
      <c r="G8" s="24">
        <f>((F8*100)/E8)-100</f>
        <v>-1.2700276173981138</v>
      </c>
      <c r="H8" s="25">
        <f>((F8*100)/C8)-100</f>
        <v>-14.078554385480189</v>
      </c>
      <c r="I8" s="22">
        <v>1492.518</v>
      </c>
      <c r="J8" s="23">
        <v>1484.385</v>
      </c>
      <c r="K8" s="23">
        <v>1526.748</v>
      </c>
      <c r="L8" s="23">
        <v>1522.1559999999999</v>
      </c>
      <c r="M8" s="24">
        <f>((L8*100)/K8)-100</f>
        <v>-0.30077000264614639</v>
      </c>
      <c r="N8" s="24">
        <f>((L8*100)/I8)-100</f>
        <v>1.9857716958857452</v>
      </c>
    </row>
    <row r="9" spans="2:14" ht="15" customHeight="1" x14ac:dyDescent="0.3">
      <c r="B9" s="26" t="s">
        <v>9</v>
      </c>
      <c r="C9" s="27">
        <v>2326.0619999999999</v>
      </c>
      <c r="D9" s="28">
        <v>1844.249</v>
      </c>
      <c r="E9" s="28">
        <v>1955.7940000000001</v>
      </c>
      <c r="F9" s="28">
        <v>1898.585</v>
      </c>
      <c r="G9" s="29">
        <f t="shared" ref="G9:G24" si="0">((F9*100)/E9)-100</f>
        <v>-2.9251035640767924</v>
      </c>
      <c r="H9" s="30">
        <f t="shared" ref="H9:H24" si="1">((F9*100)/C9)-100</f>
        <v>-18.377713061818639</v>
      </c>
      <c r="I9" s="27">
        <v>1535.364</v>
      </c>
      <c r="J9" s="28">
        <v>1486.8</v>
      </c>
      <c r="K9" s="28">
        <v>1545.3920000000001</v>
      </c>
      <c r="L9" s="28">
        <v>1551.163</v>
      </c>
      <c r="M9" s="29">
        <f t="shared" ref="M9:M24" si="2">((L9*100)/K9)-100</f>
        <v>0.37343276010227555</v>
      </c>
      <c r="N9" s="29">
        <f t="shared" ref="N9:N24" si="3">((L9*100)/I9)-100</f>
        <v>1.0290068022957257</v>
      </c>
    </row>
    <row r="10" spans="2:14" ht="15" customHeight="1" x14ac:dyDescent="0.3">
      <c r="B10" s="31" t="s">
        <v>10</v>
      </c>
      <c r="C10" s="32">
        <v>1581.5350000000001</v>
      </c>
      <c r="D10" s="33">
        <v>1249.2370000000001</v>
      </c>
      <c r="E10" s="33">
        <v>1373.646</v>
      </c>
      <c r="F10" s="33">
        <v>1338.395</v>
      </c>
      <c r="G10" s="34">
        <f t="shared" si="0"/>
        <v>-2.5662361336181192</v>
      </c>
      <c r="H10" s="35">
        <f t="shared" si="1"/>
        <v>-15.373671780896416</v>
      </c>
      <c r="I10" s="32">
        <v>1403.912</v>
      </c>
      <c r="J10" s="33">
        <v>1394.463</v>
      </c>
      <c r="K10" s="33">
        <v>1394.886</v>
      </c>
      <c r="L10" s="33">
        <v>1409.675</v>
      </c>
      <c r="M10" s="34">
        <f>((L10*100)/K10)-100</f>
        <v>1.0602300116281924</v>
      </c>
      <c r="N10" s="34">
        <f t="shared" si="3"/>
        <v>0.41049581455247619</v>
      </c>
    </row>
    <row r="11" spans="2:14" ht="15" customHeight="1" x14ac:dyDescent="0.3">
      <c r="B11" s="36" t="s">
        <v>11</v>
      </c>
      <c r="C11" s="37">
        <v>744.52700000000004</v>
      </c>
      <c r="D11" s="38">
        <v>595.01199999999994</v>
      </c>
      <c r="E11" s="38">
        <v>582.14800000000002</v>
      </c>
      <c r="F11" s="38">
        <v>560.19000000000005</v>
      </c>
      <c r="G11" s="39">
        <f t="shared" si="0"/>
        <v>-3.7718930581226715</v>
      </c>
      <c r="H11" s="40">
        <f t="shared" si="1"/>
        <v>-24.758940911478021</v>
      </c>
      <c r="I11" s="37">
        <v>1814.596</v>
      </c>
      <c r="J11" s="38">
        <v>1680.663</v>
      </c>
      <c r="K11" s="38">
        <v>1900.528</v>
      </c>
      <c r="L11" s="38">
        <v>1889.2049999999999</v>
      </c>
      <c r="M11" s="39">
        <f t="shared" si="2"/>
        <v>-0.59578180379347145</v>
      </c>
      <c r="N11" s="39">
        <f t="shared" si="3"/>
        <v>4.1116039052218838</v>
      </c>
    </row>
    <row r="12" spans="2:14" ht="15" customHeight="1" x14ac:dyDescent="0.3">
      <c r="B12" s="26" t="s">
        <v>12</v>
      </c>
      <c r="C12" s="27">
        <v>1003.7329999999999</v>
      </c>
      <c r="D12" s="28">
        <v>767.029</v>
      </c>
      <c r="E12" s="28">
        <v>942.01700000000005</v>
      </c>
      <c r="F12" s="28">
        <v>962.423</v>
      </c>
      <c r="G12" s="29">
        <f t="shared" si="0"/>
        <v>2.1662029453820821</v>
      </c>
      <c r="H12" s="30">
        <f t="shared" si="1"/>
        <v>-4.1156363295816618</v>
      </c>
      <c r="I12" s="27">
        <v>1393.2260000000001</v>
      </c>
      <c r="J12" s="28">
        <v>1478.578</v>
      </c>
      <c r="K12" s="28">
        <v>1488.038</v>
      </c>
      <c r="L12" s="28">
        <v>1464.934</v>
      </c>
      <c r="M12" s="29">
        <f t="shared" si="2"/>
        <v>-1.5526485210727259</v>
      </c>
      <c r="N12" s="29">
        <f t="shared" si="3"/>
        <v>5.1469036609997119</v>
      </c>
    </row>
    <row r="13" spans="2:14" ht="15" customHeight="1" x14ac:dyDescent="0.3">
      <c r="B13" s="31" t="s">
        <v>10</v>
      </c>
      <c r="C13" s="32">
        <v>770.39099999999996</v>
      </c>
      <c r="D13" s="33">
        <v>584.14700000000005</v>
      </c>
      <c r="E13" s="33">
        <v>733.01900000000001</v>
      </c>
      <c r="F13" s="33">
        <v>740.846</v>
      </c>
      <c r="G13" s="34">
        <f t="shared" si="0"/>
        <v>1.0677758693840218</v>
      </c>
      <c r="H13" s="35">
        <f t="shared" si="1"/>
        <v>-3.835065570599852</v>
      </c>
      <c r="I13" s="32">
        <v>1280.8440000000001</v>
      </c>
      <c r="J13" s="33">
        <v>1371.43</v>
      </c>
      <c r="K13" s="33">
        <v>1400.048</v>
      </c>
      <c r="L13" s="33">
        <v>1365.3240000000001</v>
      </c>
      <c r="M13" s="34">
        <f t="shared" si="2"/>
        <v>-2.4802006788338673</v>
      </c>
      <c r="N13" s="34">
        <f t="shared" si="3"/>
        <v>6.5956509926267302</v>
      </c>
    </row>
    <row r="14" spans="2:14" ht="15" customHeight="1" x14ac:dyDescent="0.3">
      <c r="B14" s="36" t="s">
        <v>11</v>
      </c>
      <c r="C14" s="37">
        <v>233.34200000000001</v>
      </c>
      <c r="D14" s="38">
        <v>182.88200000000001</v>
      </c>
      <c r="E14" s="38">
        <v>208.99799999999999</v>
      </c>
      <c r="F14" s="38">
        <v>221.577</v>
      </c>
      <c r="G14" s="39">
        <f t="shared" si="0"/>
        <v>6.0187178824677829</v>
      </c>
      <c r="H14" s="40">
        <f t="shared" si="1"/>
        <v>-5.0419555845068658</v>
      </c>
      <c r="I14" s="37">
        <v>1764.261</v>
      </c>
      <c r="J14" s="38">
        <v>1820.818</v>
      </c>
      <c r="K14" s="38">
        <v>1796.646</v>
      </c>
      <c r="L14" s="38">
        <v>1797.98</v>
      </c>
      <c r="M14" s="39">
        <f t="shared" si="2"/>
        <v>7.4249462609770944E-2</v>
      </c>
      <c r="N14" s="39">
        <f t="shared" si="3"/>
        <v>1.9112251531944509</v>
      </c>
    </row>
    <row r="15" spans="2:14" ht="15" customHeight="1" x14ac:dyDescent="0.3">
      <c r="B15" s="41" t="s">
        <v>13</v>
      </c>
      <c r="C15" s="42">
        <v>5675.027</v>
      </c>
      <c r="D15" s="43">
        <v>5192.2700000000004</v>
      </c>
      <c r="E15" s="43">
        <v>4860.1559999999999</v>
      </c>
      <c r="F15" s="43">
        <v>4702.317</v>
      </c>
      <c r="G15" s="44">
        <f t="shared" si="0"/>
        <v>-3.2476118050531682</v>
      </c>
      <c r="H15" s="45">
        <f t="shared" si="1"/>
        <v>-17.140182769174487</v>
      </c>
      <c r="I15" s="42">
        <v>1489.319</v>
      </c>
      <c r="J15" s="43">
        <v>1439.421</v>
      </c>
      <c r="K15" s="43">
        <v>1552.2719999999999</v>
      </c>
      <c r="L15" s="43">
        <v>1476.41</v>
      </c>
      <c r="M15" s="44">
        <f t="shared" si="2"/>
        <v>-4.8871589515239577</v>
      </c>
      <c r="N15" s="44">
        <f t="shared" si="3"/>
        <v>-0.8667719944484702</v>
      </c>
    </row>
    <row r="16" spans="2:14" ht="15" customHeight="1" x14ac:dyDescent="0.3">
      <c r="B16" s="26" t="s">
        <v>14</v>
      </c>
      <c r="C16" s="27">
        <v>3064.4780000000001</v>
      </c>
      <c r="D16" s="28">
        <v>2567.9229999999998</v>
      </c>
      <c r="E16" s="28">
        <v>2677.1819999999998</v>
      </c>
      <c r="F16" s="28">
        <v>2803.127</v>
      </c>
      <c r="G16" s="29">
        <f t="shared" si="0"/>
        <v>4.7043869262530649</v>
      </c>
      <c r="H16" s="30">
        <f t="shared" si="1"/>
        <v>-8.528401900747852</v>
      </c>
      <c r="I16" s="27">
        <v>1310.33</v>
      </c>
      <c r="J16" s="28">
        <v>1369.903</v>
      </c>
      <c r="K16" s="28">
        <v>1335.269</v>
      </c>
      <c r="L16" s="28">
        <v>1264.748</v>
      </c>
      <c r="M16" s="29">
        <f t="shared" si="2"/>
        <v>-5.2814077163477862</v>
      </c>
      <c r="N16" s="29">
        <f t="shared" si="3"/>
        <v>-3.4786656796379418</v>
      </c>
    </row>
    <row r="17" spans="2:14" ht="15" customHeight="1" x14ac:dyDescent="0.3">
      <c r="B17" s="31" t="s">
        <v>10</v>
      </c>
      <c r="C17" s="32">
        <v>2217.2080000000001</v>
      </c>
      <c r="D17" s="33">
        <v>1687.453</v>
      </c>
      <c r="E17" s="33">
        <v>1805.585</v>
      </c>
      <c r="F17" s="33">
        <v>2036.674</v>
      </c>
      <c r="G17" s="34">
        <f t="shared" si="0"/>
        <v>12.798566669528157</v>
      </c>
      <c r="H17" s="35">
        <f t="shared" si="1"/>
        <v>-8.1424025170394572</v>
      </c>
      <c r="I17" s="32">
        <v>1139.96</v>
      </c>
      <c r="J17" s="33">
        <v>1215.9949999999999</v>
      </c>
      <c r="K17" s="33">
        <v>1119.9670000000001</v>
      </c>
      <c r="L17" s="33">
        <v>1118.9390000000001</v>
      </c>
      <c r="M17" s="34">
        <f t="shared" si="2"/>
        <v>-9.178841876591548E-2</v>
      </c>
      <c r="N17" s="34">
        <f t="shared" si="3"/>
        <v>-1.8440120705989642</v>
      </c>
    </row>
    <row r="18" spans="2:14" ht="15" customHeight="1" x14ac:dyDescent="0.3">
      <c r="B18" s="36" t="s">
        <v>11</v>
      </c>
      <c r="C18" s="37">
        <v>847.27</v>
      </c>
      <c r="D18" s="38">
        <v>880.47</v>
      </c>
      <c r="E18" s="38">
        <v>871.59699999999998</v>
      </c>
      <c r="F18" s="38">
        <v>766.45299999999997</v>
      </c>
      <c r="G18" s="39">
        <f t="shared" si="0"/>
        <v>-12.063373325057327</v>
      </c>
      <c r="H18" s="40">
        <f t="shared" si="1"/>
        <v>-9.5385178278470732</v>
      </c>
      <c r="I18" s="37">
        <v>1756.1679999999999</v>
      </c>
      <c r="J18" s="38">
        <v>1664.874</v>
      </c>
      <c r="K18" s="38">
        <v>1781.287</v>
      </c>
      <c r="L18" s="38">
        <v>1652.202</v>
      </c>
      <c r="M18" s="39">
        <f t="shared" si="2"/>
        <v>-7.2467266644847257</v>
      </c>
      <c r="N18" s="39">
        <f t="shared" si="3"/>
        <v>-5.9200486513818618</v>
      </c>
    </row>
    <row r="19" spans="2:14" ht="15" customHeight="1" x14ac:dyDescent="0.3">
      <c r="B19" s="26" t="s">
        <v>15</v>
      </c>
      <c r="C19" s="27">
        <v>1241.1780000000001</v>
      </c>
      <c r="D19" s="28">
        <v>999.822</v>
      </c>
      <c r="E19" s="28">
        <v>1063.1320000000001</v>
      </c>
      <c r="F19" s="28">
        <v>801.08699999999999</v>
      </c>
      <c r="G19" s="29">
        <f t="shared" si="0"/>
        <v>-24.648397376807409</v>
      </c>
      <c r="H19" s="30">
        <f t="shared" si="1"/>
        <v>-35.457525028642152</v>
      </c>
      <c r="I19" s="27">
        <v>1576.42</v>
      </c>
      <c r="J19" s="28">
        <v>1479.77</v>
      </c>
      <c r="K19" s="28">
        <v>1735.3530000000001</v>
      </c>
      <c r="L19" s="28">
        <v>1713.8430000000001</v>
      </c>
      <c r="M19" s="29">
        <f t="shared" si="2"/>
        <v>-1.239517262482039</v>
      </c>
      <c r="N19" s="29">
        <f t="shared" si="3"/>
        <v>8.7174103348092586</v>
      </c>
    </row>
    <row r="20" spans="2:14" ht="15" customHeight="1" x14ac:dyDescent="0.3">
      <c r="B20" s="31" t="s">
        <v>10</v>
      </c>
      <c r="C20" s="32">
        <v>888.928</v>
      </c>
      <c r="D20" s="33">
        <v>712.01599999999996</v>
      </c>
      <c r="E20" s="33">
        <v>744.07899999999995</v>
      </c>
      <c r="F20" s="33">
        <v>494.46499999999997</v>
      </c>
      <c r="G20" s="34">
        <f t="shared" si="0"/>
        <v>-33.546706734096773</v>
      </c>
      <c r="H20" s="35">
        <f t="shared" si="1"/>
        <v>-44.375134994060261</v>
      </c>
      <c r="I20" s="32">
        <v>1497.3489999999999</v>
      </c>
      <c r="J20" s="33">
        <v>1482.732</v>
      </c>
      <c r="K20" s="33">
        <v>1687.9159999999999</v>
      </c>
      <c r="L20" s="33">
        <v>1664.9449999999999</v>
      </c>
      <c r="M20" s="34">
        <f t="shared" si="2"/>
        <v>-1.3609089551849678</v>
      </c>
      <c r="N20" s="34">
        <f t="shared" si="3"/>
        <v>11.192848160315336</v>
      </c>
    </row>
    <row r="21" spans="2:14" ht="15" customHeight="1" x14ac:dyDescent="0.3">
      <c r="B21" s="36" t="s">
        <v>11</v>
      </c>
      <c r="C21" s="37">
        <v>352.25</v>
      </c>
      <c r="D21" s="38">
        <v>287.80599999999998</v>
      </c>
      <c r="E21" s="38">
        <v>319.053</v>
      </c>
      <c r="F21" s="38">
        <v>306.62200000000001</v>
      </c>
      <c r="G21" s="39">
        <f t="shared" si="0"/>
        <v>-3.896217869758317</v>
      </c>
      <c r="H21" s="40">
        <f t="shared" si="1"/>
        <v>-12.953300212916957</v>
      </c>
      <c r="I21" s="37">
        <v>1775.961</v>
      </c>
      <c r="J21" s="38">
        <v>1472.442</v>
      </c>
      <c r="K21" s="38">
        <v>1845.9829999999999</v>
      </c>
      <c r="L21" s="38">
        <v>1792.6969999999999</v>
      </c>
      <c r="M21" s="39">
        <f t="shared" si="2"/>
        <v>-2.8865921300467079</v>
      </c>
      <c r="N21" s="39">
        <f t="shared" si="3"/>
        <v>0.9423630361252151</v>
      </c>
    </row>
    <row r="22" spans="2:14" ht="15" customHeight="1" x14ac:dyDescent="0.3">
      <c r="B22" s="26" t="s">
        <v>16</v>
      </c>
      <c r="C22" s="27">
        <v>1369.3710000000001</v>
      </c>
      <c r="D22" s="28">
        <v>1624.5250000000001</v>
      </c>
      <c r="E22" s="28">
        <v>1119.8420000000001</v>
      </c>
      <c r="F22" s="28">
        <v>1098.1030000000001</v>
      </c>
      <c r="G22" s="29">
        <f t="shared" si="0"/>
        <v>-1.9412559986140963</v>
      </c>
      <c r="H22" s="30">
        <f t="shared" si="1"/>
        <v>-19.809679042421664</v>
      </c>
      <c r="I22" s="27">
        <v>1810.9280000000001</v>
      </c>
      <c r="J22" s="28">
        <v>1524.4760000000001</v>
      </c>
      <c r="K22" s="28">
        <v>1897.2460000000001</v>
      </c>
      <c r="L22" s="28">
        <v>1843.5070000000001</v>
      </c>
      <c r="M22" s="29">
        <f t="shared" si="2"/>
        <v>-2.8324740176023511</v>
      </c>
      <c r="N22" s="29">
        <f t="shared" si="3"/>
        <v>1.7990223796859937</v>
      </c>
    </row>
    <row r="23" spans="2:14" ht="15" customHeight="1" x14ac:dyDescent="0.3">
      <c r="B23" s="31" t="s">
        <v>10</v>
      </c>
      <c r="C23" s="32">
        <v>908.60299999999995</v>
      </c>
      <c r="D23" s="33">
        <v>1229.5229999999999</v>
      </c>
      <c r="E23" s="33">
        <v>820.00099999999998</v>
      </c>
      <c r="F23" s="33">
        <v>764.23699999999997</v>
      </c>
      <c r="G23" s="34">
        <f t="shared" si="0"/>
        <v>-6.800479511610348</v>
      </c>
      <c r="H23" s="35">
        <f t="shared" si="1"/>
        <v>-15.888787512257821</v>
      </c>
      <c r="I23" s="32">
        <v>1590.7560000000001</v>
      </c>
      <c r="J23" s="33">
        <v>1396.3520000000001</v>
      </c>
      <c r="K23" s="33">
        <v>1752.9269999999999</v>
      </c>
      <c r="L23" s="33">
        <v>1678.123</v>
      </c>
      <c r="M23" s="34">
        <f t="shared" si="2"/>
        <v>-4.2673767932149929</v>
      </c>
      <c r="N23" s="34">
        <f t="shared" si="3"/>
        <v>5.4921685035291432</v>
      </c>
    </row>
    <row r="24" spans="2:14" ht="15" customHeight="1" thickBot="1" x14ac:dyDescent="0.35">
      <c r="B24" s="46" t="s">
        <v>11</v>
      </c>
      <c r="C24" s="47">
        <v>460.76799999999997</v>
      </c>
      <c r="D24" s="48">
        <v>395.00200000000001</v>
      </c>
      <c r="E24" s="48">
        <v>299.84100000000001</v>
      </c>
      <c r="F24" s="48">
        <v>333.86599999999999</v>
      </c>
      <c r="G24" s="49">
        <f t="shared" si="0"/>
        <v>11.347680937563567</v>
      </c>
      <c r="H24" s="50">
        <f t="shared" si="1"/>
        <v>-27.54140912563372</v>
      </c>
      <c r="I24" s="47">
        <v>2245.0909999999999</v>
      </c>
      <c r="J24" s="48">
        <v>1923.287</v>
      </c>
      <c r="K24" s="48">
        <v>2291.9279999999999</v>
      </c>
      <c r="L24" s="48">
        <v>2222.08</v>
      </c>
      <c r="M24" s="49">
        <f t="shared" si="2"/>
        <v>-3.0475651940200521</v>
      </c>
      <c r="N24" s="49">
        <f t="shared" si="3"/>
        <v>-1.024947318393771</v>
      </c>
    </row>
    <row r="25" spans="2:14" ht="15" customHeight="1" thickTop="1" x14ac:dyDescent="0.3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3">
      <c r="B26" s="53" t="str">
        <f>[1]bendras1!B26</f>
        <v>* lyginant  2026 m. gegužės mėn. su 2026 m. balandžioo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3">
      <c r="B27" s="53" t="str">
        <f>[1]bendras1!B27</f>
        <v>** lyginant   2026 m. gegužės mėn. su  2025 m. gegužės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3">
      <c r="L28" s="56" t="s">
        <v>17</v>
      </c>
      <c r="M28" s="56"/>
      <c r="N28" s="56"/>
    </row>
    <row r="29" spans="2:14" s="55" customFormat="1" ht="15" customHeight="1" x14ac:dyDescent="0.3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3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Duonos_gaminiai_2026_5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2026-06-19T06:52:42Z</dcterms:created>
  <dcterms:modified xsi:type="dcterms:W3CDTF">2026-06-19T06:53:42Z</dcterms:modified>
</cp:coreProperties>
</file>