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2026\Rinka\Internetui\2026\birzelis\"/>
    </mc:Choice>
  </mc:AlternateContent>
  <xr:revisionPtr revIDLastSave="0" documentId="8_{0EB4C0A2-F63C-4847-8CD5-50444BF2582D}" xr6:coauthVersionLast="47" xr6:coauthVersionMax="47" xr10:uidLastSave="{00000000-0000-0000-0000-000000000000}"/>
  <bookViews>
    <workbookView xWindow="28680" yWindow="-120" windowWidth="29040" windowHeight="17520" xr2:uid="{1F7EC4E4-55F9-44BF-A4D5-A78820D482B6}"/>
  </bookViews>
  <sheets>
    <sheet name="Grūdų_saugojimas_2026-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7" i="1" l="1"/>
  <c r="B26" i="1"/>
  <c r="Q24" i="1"/>
  <c r="P24" i="1"/>
  <c r="L24" i="1"/>
  <c r="K24" i="1"/>
  <c r="G24" i="1"/>
  <c r="F24" i="1"/>
  <c r="L22" i="1"/>
  <c r="K22" i="1"/>
  <c r="G22" i="1"/>
  <c r="F22" i="1"/>
  <c r="L21" i="1"/>
  <c r="K21" i="1"/>
  <c r="G21" i="1"/>
  <c r="F21" i="1"/>
  <c r="P19" i="1"/>
  <c r="L19" i="1"/>
  <c r="K19" i="1"/>
  <c r="Q17" i="1"/>
  <c r="P17" i="1"/>
  <c r="L17" i="1"/>
  <c r="K17" i="1"/>
  <c r="G17" i="1"/>
  <c r="F17" i="1"/>
  <c r="Q15" i="1"/>
  <c r="P15" i="1"/>
  <c r="L15" i="1"/>
  <c r="K15" i="1"/>
  <c r="G15" i="1"/>
  <c r="F15" i="1"/>
  <c r="Q14" i="1"/>
  <c r="P14" i="1"/>
  <c r="L14" i="1"/>
  <c r="K14" i="1"/>
  <c r="G14" i="1"/>
  <c r="F14" i="1"/>
  <c r="Q13" i="1"/>
  <c r="P13" i="1"/>
  <c r="L13" i="1"/>
  <c r="K13" i="1"/>
  <c r="G13" i="1"/>
  <c r="F13" i="1"/>
  <c r="Q12" i="1"/>
  <c r="P12" i="1"/>
  <c r="L12" i="1"/>
  <c r="K12" i="1"/>
  <c r="G12" i="1"/>
  <c r="F12" i="1"/>
  <c r="Q11" i="1"/>
  <c r="P11" i="1"/>
  <c r="L11" i="1"/>
  <c r="K11" i="1"/>
  <c r="G11" i="1"/>
  <c r="F11" i="1"/>
  <c r="Q10" i="1"/>
  <c r="P10" i="1"/>
  <c r="L10" i="1"/>
  <c r="K10" i="1"/>
  <c r="Q9" i="1"/>
  <c r="P9" i="1"/>
  <c r="L9" i="1"/>
  <c r="K9" i="1"/>
  <c r="G9" i="1"/>
  <c r="F9" i="1"/>
  <c r="Q8" i="1"/>
  <c r="P8" i="1"/>
  <c r="L8" i="1"/>
  <c r="K8" i="1"/>
  <c r="G8" i="1"/>
  <c r="F8" i="1"/>
  <c r="B3" i="1"/>
</calcChain>
</file>

<file path=xl/sharedStrings.xml><?xml version="1.0" encoding="utf-8"?>
<sst xmlns="http://schemas.openxmlformats.org/spreadsheetml/2006/main" count="71" uniqueCount="26">
  <si>
    <t>Priimta laikinai saugoti, t</t>
  </si>
  <si>
    <t>Pokytis, %</t>
  </si>
  <si>
    <t>Išduota iš laikinojo saugojimo, t</t>
  </si>
  <si>
    <t>Kiekis mėnesio pabaigoje, t</t>
  </si>
  <si>
    <t>mėnesio*</t>
  </si>
  <si>
    <t>metų**</t>
  </si>
  <si>
    <t>gegužė</t>
  </si>
  <si>
    <t>balandis</t>
  </si>
  <si>
    <t xml:space="preserve">Javai, iš viso </t>
  </si>
  <si>
    <t>Kviečiai</t>
  </si>
  <si>
    <t xml:space="preserve">   ekstra</t>
  </si>
  <si>
    <t>-</t>
  </si>
  <si>
    <t xml:space="preserve">   I klasės </t>
  </si>
  <si>
    <t xml:space="preserve">   II klasės </t>
  </si>
  <si>
    <t xml:space="preserve">   III klasės </t>
  </si>
  <si>
    <t xml:space="preserve">   IV klasės </t>
  </si>
  <si>
    <t>Miežiai</t>
  </si>
  <si>
    <t xml:space="preserve">   salykliniai </t>
  </si>
  <si>
    <t xml:space="preserve">Kvietrugiai </t>
  </si>
  <si>
    <t>Kukurūzai</t>
  </si>
  <si>
    <t xml:space="preserve">Žirniai </t>
  </si>
  <si>
    <t>Pupos</t>
  </si>
  <si>
    <t xml:space="preserve">Rapsai </t>
  </si>
  <si>
    <t>Iš viso: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</si>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</sst>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9"/>
      </right>
      <top/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medium">
        <color indexed="9"/>
      </right>
      <top style="thin">
        <color indexed="9"/>
      </top>
      <bottom/>
      <diagonal/>
    </border>
    <border>
      <left/>
      <right style="medium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medium">
        <color indexed="9"/>
      </right>
      <top/>
      <bottom/>
      <diagonal/>
    </border>
    <border>
      <left/>
      <right style="medium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22"/>
      </right>
      <top/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 style="thin">
        <color theme="0" tint="-0.24994659260841701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medium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medium">
        <color indexed="22"/>
      </right>
      <top style="thin">
        <color indexed="22"/>
      </top>
      <bottom/>
      <diagonal/>
    </border>
    <border>
      <left/>
      <right style="medium">
        <color indexed="22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22"/>
      </right>
      <top/>
      <bottom style="thin">
        <color theme="0" tint="-0.24994659260841701"/>
      </bottom>
      <diagonal/>
    </border>
    <border>
      <left style="medium">
        <color indexed="22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indexed="22"/>
      </left>
      <right style="medium">
        <color indexed="22"/>
      </right>
      <top/>
      <bottom style="thin">
        <color theme="0" tint="-0.24994659260841701"/>
      </bottom>
      <diagonal/>
    </border>
    <border>
      <left/>
      <right style="medium">
        <color indexed="22"/>
      </right>
      <top style="thin">
        <color theme="0" tint="-0.24994659260841701"/>
      </top>
      <bottom/>
      <diagonal/>
    </border>
    <border>
      <left style="medium">
        <color indexed="22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left" vertical="center" wrapText="1"/>
    </xf>
    <xf numFmtId="164" fontId="3" fillId="0" borderId="23" xfId="0" applyNumberFormat="1" applyFont="1" applyBorder="1" applyAlignment="1">
      <alignment horizontal="left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4" fontId="6" fillId="0" borderId="27" xfId="0" applyNumberFormat="1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center" vertical="center" wrapText="1"/>
    </xf>
    <xf numFmtId="4" fontId="6" fillId="0" borderId="30" xfId="0" applyNumberFormat="1" applyFont="1" applyBorder="1" applyAlignment="1">
      <alignment horizontal="center" vertical="center" wrapText="1"/>
    </xf>
    <xf numFmtId="164" fontId="3" fillId="0" borderId="31" xfId="0" applyNumberFormat="1" applyFont="1" applyBorder="1" applyAlignment="1">
      <alignment horizontal="left" vertical="center" wrapText="1"/>
    </xf>
    <xf numFmtId="4" fontId="6" fillId="0" borderId="32" xfId="0" applyNumberFormat="1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4" fontId="5" fillId="0" borderId="35" xfId="0" applyNumberFormat="1" applyFont="1" applyBorder="1" applyAlignment="1">
      <alignment horizontal="center" vertical="center" wrapText="1"/>
    </xf>
    <xf numFmtId="4" fontId="5" fillId="0" borderId="36" xfId="0" applyNumberFormat="1" applyFont="1" applyBorder="1" applyAlignment="1">
      <alignment horizontal="center" vertical="center" wrapText="1"/>
    </xf>
    <xf numFmtId="4" fontId="5" fillId="0" borderId="37" xfId="0" applyNumberFormat="1" applyFont="1" applyBorder="1" applyAlignment="1">
      <alignment horizontal="center" vertical="center" wrapText="1"/>
    </xf>
    <xf numFmtId="4" fontId="5" fillId="0" borderId="38" xfId="0" applyNumberFormat="1" applyFont="1" applyBorder="1" applyAlignment="1">
      <alignment horizontal="center" vertical="center" wrapText="1"/>
    </xf>
    <xf numFmtId="164" fontId="3" fillId="0" borderId="39" xfId="0" applyNumberFormat="1" applyFont="1" applyBorder="1" applyAlignment="1">
      <alignment horizontal="left" vertical="center" wrapText="1"/>
    </xf>
    <xf numFmtId="4" fontId="6" fillId="0" borderId="40" xfId="0" applyNumberFormat="1" applyFont="1" applyBorder="1" applyAlignment="1">
      <alignment horizontal="center" vertical="center" wrapText="1"/>
    </xf>
    <xf numFmtId="4" fontId="6" fillId="0" borderId="41" xfId="0" applyNumberFormat="1" applyFont="1" applyBorder="1" applyAlignment="1">
      <alignment horizontal="center" vertical="center" wrapText="1"/>
    </xf>
    <xf numFmtId="4" fontId="6" fillId="0" borderId="42" xfId="0" applyNumberFormat="1" applyFont="1" applyBorder="1" applyAlignment="1">
      <alignment horizontal="center" vertical="center" wrapText="1"/>
    </xf>
    <xf numFmtId="4" fontId="6" fillId="0" borderId="43" xfId="0" applyNumberFormat="1" applyFont="1" applyBorder="1" applyAlignment="1">
      <alignment horizontal="center" vertical="center" wrapText="1"/>
    </xf>
    <xf numFmtId="4" fontId="6" fillId="0" borderId="44" xfId="0" applyNumberFormat="1" applyFont="1" applyBorder="1" applyAlignment="1">
      <alignment horizontal="center" vertical="center" wrapText="1"/>
    </xf>
    <xf numFmtId="164" fontId="3" fillId="0" borderId="45" xfId="0" applyNumberFormat="1" applyFont="1" applyBorder="1" applyAlignment="1">
      <alignment horizontal="left" vertical="center" wrapText="1"/>
    </xf>
    <xf numFmtId="4" fontId="6" fillId="0" borderId="46" xfId="0" applyNumberFormat="1" applyFont="1" applyBorder="1" applyAlignment="1">
      <alignment horizontal="center" vertical="center" wrapText="1"/>
    </xf>
    <xf numFmtId="4" fontId="6" fillId="0" borderId="47" xfId="0" applyNumberFormat="1" applyFont="1" applyBorder="1" applyAlignment="1">
      <alignment horizontal="center" vertical="center" wrapText="1"/>
    </xf>
    <xf numFmtId="4" fontId="6" fillId="0" borderId="48" xfId="0" applyNumberFormat="1" applyFont="1" applyBorder="1" applyAlignment="1">
      <alignment horizontal="center" vertical="center" wrapText="1"/>
    </xf>
    <xf numFmtId="4" fontId="6" fillId="0" borderId="49" xfId="0" applyNumberFormat="1" applyFont="1" applyBorder="1" applyAlignment="1">
      <alignment horizontal="center" vertical="center" wrapText="1"/>
    </xf>
    <xf numFmtId="4" fontId="6" fillId="0" borderId="50" xfId="0" applyNumberFormat="1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right" vertical="center"/>
    </xf>
    <xf numFmtId="4" fontId="5" fillId="2" borderId="51" xfId="0" applyNumberFormat="1" applyFont="1" applyFill="1" applyBorder="1" applyAlignment="1">
      <alignment horizontal="center" vertical="center"/>
    </xf>
    <xf numFmtId="4" fontId="5" fillId="2" borderId="52" xfId="0" applyNumberFormat="1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Internetui/GS-3/suvestine_pagal_GS-3_2026_5men.xlsx" TargetMode="External"/><Relationship Id="rId2" Type="http://schemas.openxmlformats.org/officeDocument/2006/relationships/externalLinkPath" Target="file:///S:\2026\Rinka\imones\2026\Internetui\GS-3\suvestine_pagal_GS-3_2026_5men.xlsx" TargetMode="External"/><Relationship Id="rId1" Type="http://schemas.openxmlformats.org/officeDocument/2006/relationships/externalLinkPath" Target="/2026/Rinka/imones/2026/Internetui/GS-3/suvestine_pagal_GS-3_2026_5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5"/>
      <sheetName val="2026_4"/>
      <sheetName val="2026_5"/>
      <sheetName val="bendras1"/>
      <sheetName val="Sheet1"/>
      <sheetName val="Grūdų_saugojimas_2026-5"/>
    </sheetNames>
    <sheetDataSet>
      <sheetData sheetId="0"/>
      <sheetData sheetId="1"/>
      <sheetData sheetId="2"/>
      <sheetData sheetId="3">
        <row r="3">
          <cell r="B3" t="str">
            <v>Grūdų ir rapsų laikinojo saugojimo kiekiai Lietuvoje  2025 m. gegužės – 2026 m. gegužės mėn., tonomis</v>
          </cell>
        </row>
        <row r="34">
          <cell r="B34" t="str">
            <v>* lyginant  2026 m. gegužės mėn. su 2026 m. balandžio mėn.</v>
          </cell>
        </row>
        <row r="35">
          <cell r="B35" t="str">
            <v>** lyginant   2026 m. gegužės mėn. su  2025 m. gegužės mėn.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E94C5-F132-4863-88F4-02B430B36A48}">
  <sheetPr>
    <pageSetUpPr fitToPage="1"/>
  </sheetPr>
  <dimension ref="B3:Q32"/>
  <sheetViews>
    <sheetView showGridLines="0" showRowColHeaders="0" tabSelected="1" zoomScaleNormal="100" workbookViewId="0">
      <selection activeCell="K34" sqref="K34"/>
    </sheetView>
  </sheetViews>
  <sheetFormatPr defaultColWidth="8.88671875" defaultRowHeight="15" customHeight="1" x14ac:dyDescent="0.3"/>
  <cols>
    <col min="1" max="1" width="5" style="2" customWidth="1"/>
    <col min="2" max="2" width="11.109375" style="2" customWidth="1"/>
    <col min="3" max="16384" width="8.88671875" style="2"/>
  </cols>
  <sheetData>
    <row r="3" spans="2:17" ht="15" customHeight="1" x14ac:dyDescent="0.3">
      <c r="B3" s="1" t="str">
        <f>[1]bendras1!B3</f>
        <v>Grūdų ir rapsų laikinojo saugojimo kiekiai Lietuvoje  2025 m. gegužės – 2026 m. gegužės mėn., tonomis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2:17" ht="15" customHeight="1" x14ac:dyDescent="0.3">
      <c r="B5" s="3"/>
      <c r="C5" s="4" t="s">
        <v>0</v>
      </c>
      <c r="D5" s="5"/>
      <c r="E5" s="6"/>
      <c r="F5" s="7" t="s">
        <v>1</v>
      </c>
      <c r="G5" s="3"/>
      <c r="H5" s="4" t="s">
        <v>2</v>
      </c>
      <c r="I5" s="5"/>
      <c r="J5" s="6"/>
      <c r="K5" s="7" t="s">
        <v>1</v>
      </c>
      <c r="L5" s="3"/>
      <c r="M5" s="4" t="s">
        <v>3</v>
      </c>
      <c r="N5" s="5"/>
      <c r="O5" s="6"/>
      <c r="P5" s="7" t="s">
        <v>1</v>
      </c>
      <c r="Q5" s="5"/>
    </row>
    <row r="6" spans="2:17" ht="15" customHeight="1" x14ac:dyDescent="0.3">
      <c r="B6" s="8"/>
      <c r="C6" s="9">
        <v>2025</v>
      </c>
      <c r="D6" s="10">
        <v>2026</v>
      </c>
      <c r="E6" s="11"/>
      <c r="F6" s="12" t="s">
        <v>4</v>
      </c>
      <c r="G6" s="13" t="s">
        <v>5</v>
      </c>
      <c r="H6" s="9">
        <v>2025</v>
      </c>
      <c r="I6" s="10">
        <v>2026</v>
      </c>
      <c r="J6" s="11"/>
      <c r="K6" s="12" t="s">
        <v>4</v>
      </c>
      <c r="L6" s="13" t="s">
        <v>5</v>
      </c>
      <c r="M6" s="9">
        <v>2025</v>
      </c>
      <c r="N6" s="10">
        <v>2026</v>
      </c>
      <c r="O6" s="11"/>
      <c r="P6" s="12" t="s">
        <v>4</v>
      </c>
      <c r="Q6" s="12" t="s">
        <v>5</v>
      </c>
    </row>
    <row r="7" spans="2:17" ht="15" customHeight="1" x14ac:dyDescent="0.3">
      <c r="B7" s="14"/>
      <c r="C7" s="15" t="s">
        <v>6</v>
      </c>
      <c r="D7" s="15" t="s">
        <v>7</v>
      </c>
      <c r="E7" s="15" t="s">
        <v>6</v>
      </c>
      <c r="F7" s="16"/>
      <c r="G7" s="17"/>
      <c r="H7" s="15" t="s">
        <v>6</v>
      </c>
      <c r="I7" s="15" t="s">
        <v>7</v>
      </c>
      <c r="J7" s="15" t="s">
        <v>6</v>
      </c>
      <c r="K7" s="16"/>
      <c r="L7" s="17"/>
      <c r="M7" s="15" t="s">
        <v>6</v>
      </c>
      <c r="N7" s="15" t="s">
        <v>7</v>
      </c>
      <c r="O7" s="15" t="s">
        <v>6</v>
      </c>
      <c r="P7" s="16"/>
      <c r="Q7" s="16"/>
    </row>
    <row r="8" spans="2:17" ht="15" customHeight="1" x14ac:dyDescent="0.3">
      <c r="B8" s="18" t="s">
        <v>8</v>
      </c>
      <c r="C8" s="19">
        <v>3632.33</v>
      </c>
      <c r="D8" s="20">
        <v>3446.88</v>
      </c>
      <c r="E8" s="21">
        <v>1330.66</v>
      </c>
      <c r="F8" s="22">
        <f t="shared" ref="F8:F24" si="0">((E8*100)/D8)-100</f>
        <v>-61.395232790233486</v>
      </c>
      <c r="G8" s="23">
        <f t="shared" ref="G8:G24" si="1">((E8*100)/C8)-100</f>
        <v>-63.36621397284938</v>
      </c>
      <c r="H8" s="19">
        <v>4238.0600000000004</v>
      </c>
      <c r="I8" s="20">
        <v>11829.22</v>
      </c>
      <c r="J8" s="21">
        <v>4063.86</v>
      </c>
      <c r="K8" s="22">
        <f t="shared" ref="K8:K23" si="2">((J8*100)/I8)-100</f>
        <v>-65.645579336591936</v>
      </c>
      <c r="L8" s="23">
        <f t="shared" ref="L8:L24" si="3">((J8*100)/H8)-100</f>
        <v>-4.1103712547722466</v>
      </c>
      <c r="M8" s="19">
        <v>6996.75</v>
      </c>
      <c r="N8" s="20">
        <v>7124.98</v>
      </c>
      <c r="O8" s="21">
        <v>4391.78</v>
      </c>
      <c r="P8" s="22">
        <f t="shared" ref="P8:P24" si="4">((O8*100)/N8)-100</f>
        <v>-38.360809433851038</v>
      </c>
      <c r="Q8" s="22">
        <f t="shared" ref="Q8:Q24" si="5">((O8*100)/M8)-100</f>
        <v>-37.23114303069282</v>
      </c>
    </row>
    <row r="9" spans="2:17" ht="15" customHeight="1" x14ac:dyDescent="0.3">
      <c r="B9" s="24" t="s">
        <v>9</v>
      </c>
      <c r="C9" s="19">
        <v>3100.96</v>
      </c>
      <c r="D9" s="20">
        <v>3282.88</v>
      </c>
      <c r="E9" s="21">
        <v>1187.6600000000001</v>
      </c>
      <c r="F9" s="22">
        <f t="shared" si="0"/>
        <v>-63.822619163661173</v>
      </c>
      <c r="G9" s="23">
        <f t="shared" si="1"/>
        <v>-61.700247665239146</v>
      </c>
      <c r="H9" s="19">
        <v>1940.09</v>
      </c>
      <c r="I9" s="20">
        <v>10506.24</v>
      </c>
      <c r="J9" s="21">
        <v>3331.36</v>
      </c>
      <c r="K9" s="22">
        <f t="shared" si="2"/>
        <v>-68.291605750487321</v>
      </c>
      <c r="L9" s="23">
        <f t="shared" si="3"/>
        <v>71.711621625800859</v>
      </c>
      <c r="M9" s="19">
        <v>5765.52</v>
      </c>
      <c r="N9" s="20">
        <v>6236.11</v>
      </c>
      <c r="O9" s="21">
        <v>4092.41</v>
      </c>
      <c r="P9" s="22">
        <f t="shared" si="4"/>
        <v>-34.375596325273278</v>
      </c>
      <c r="Q9" s="22">
        <f t="shared" si="5"/>
        <v>-29.019238507541388</v>
      </c>
    </row>
    <row r="10" spans="2:17" ht="15" customHeight="1" x14ac:dyDescent="0.3">
      <c r="B10" s="25" t="s">
        <v>10</v>
      </c>
      <c r="C10" s="26">
        <v>192</v>
      </c>
      <c r="D10" s="27">
        <v>0</v>
      </c>
      <c r="E10" s="28">
        <v>0</v>
      </c>
      <c r="F10" s="29" t="s">
        <v>11</v>
      </c>
      <c r="G10" s="30" t="s">
        <v>11</v>
      </c>
      <c r="H10" s="26">
        <v>247.99</v>
      </c>
      <c r="I10" s="27">
        <v>33</v>
      </c>
      <c r="J10" s="28">
        <v>111.31</v>
      </c>
      <c r="K10" s="31">
        <f t="shared" si="2"/>
        <v>237.30303030303031</v>
      </c>
      <c r="L10" s="32">
        <f t="shared" si="3"/>
        <v>-55.115125609903629</v>
      </c>
      <c r="M10" s="26">
        <v>0.42</v>
      </c>
      <c r="N10" s="27">
        <v>133.08000000000001</v>
      </c>
      <c r="O10" s="28">
        <v>21.77</v>
      </c>
      <c r="P10" s="31">
        <f t="shared" si="4"/>
        <v>-83.641418695521494</v>
      </c>
      <c r="Q10" s="31">
        <f t="shared" si="5"/>
        <v>5083.3333333333339</v>
      </c>
    </row>
    <row r="11" spans="2:17" ht="15" customHeight="1" x14ac:dyDescent="0.3">
      <c r="B11" s="33" t="s">
        <v>12</v>
      </c>
      <c r="C11" s="26">
        <v>81</v>
      </c>
      <c r="D11" s="34">
        <v>236.47</v>
      </c>
      <c r="E11" s="35">
        <v>38.799999999999997</v>
      </c>
      <c r="F11" s="29">
        <f>((E11*100)/D11)-100</f>
        <v>-83.591998985072109</v>
      </c>
      <c r="G11" s="30">
        <f t="shared" si="1"/>
        <v>-52.098765432098773</v>
      </c>
      <c r="H11" s="26">
        <v>50.98</v>
      </c>
      <c r="I11" s="34">
        <v>4978.1499999999996</v>
      </c>
      <c r="J11" s="35">
        <v>38.799999999999997</v>
      </c>
      <c r="K11" s="29">
        <f t="shared" si="2"/>
        <v>-99.220593995761476</v>
      </c>
      <c r="L11" s="30">
        <f t="shared" si="3"/>
        <v>-23.891722244017259</v>
      </c>
      <c r="M11" s="26">
        <v>31</v>
      </c>
      <c r="N11" s="34">
        <v>575.07000000000005</v>
      </c>
      <c r="O11" s="35">
        <v>575.07000000000005</v>
      </c>
      <c r="P11" s="29">
        <f t="shared" si="4"/>
        <v>0</v>
      </c>
      <c r="Q11" s="29">
        <f t="shared" si="5"/>
        <v>1755.0645161290324</v>
      </c>
    </row>
    <row r="12" spans="2:17" ht="15" customHeight="1" x14ac:dyDescent="0.3">
      <c r="B12" s="33" t="s">
        <v>13</v>
      </c>
      <c r="C12" s="26">
        <v>502.26</v>
      </c>
      <c r="D12" s="34">
        <v>843.84</v>
      </c>
      <c r="E12" s="35">
        <v>386.09</v>
      </c>
      <c r="F12" s="29">
        <f t="shared" si="0"/>
        <v>-54.246065604854003</v>
      </c>
      <c r="G12" s="30">
        <f t="shared" si="1"/>
        <v>-23.129454864014647</v>
      </c>
      <c r="H12" s="26">
        <v>438.92</v>
      </c>
      <c r="I12" s="34">
        <v>2940.26</v>
      </c>
      <c r="J12" s="35">
        <v>1282.01</v>
      </c>
      <c r="K12" s="29">
        <f t="shared" si="2"/>
        <v>-56.398073639746151</v>
      </c>
      <c r="L12" s="30">
        <f t="shared" si="3"/>
        <v>192.08283969743917</v>
      </c>
      <c r="M12" s="26">
        <v>469.9</v>
      </c>
      <c r="N12" s="34">
        <v>1437.61</v>
      </c>
      <c r="O12" s="35">
        <v>541.70000000000005</v>
      </c>
      <c r="P12" s="29">
        <f t="shared" si="4"/>
        <v>-62.319405123781827</v>
      </c>
      <c r="Q12" s="29">
        <f t="shared" si="5"/>
        <v>15.279846775909789</v>
      </c>
    </row>
    <row r="13" spans="2:17" ht="15" customHeight="1" x14ac:dyDescent="0.3">
      <c r="B13" s="33" t="s">
        <v>14</v>
      </c>
      <c r="C13" s="26">
        <v>2310.6999999999998</v>
      </c>
      <c r="D13" s="34">
        <v>1602.79</v>
      </c>
      <c r="E13" s="35">
        <v>218.36</v>
      </c>
      <c r="F13" s="29">
        <f t="shared" si="0"/>
        <v>-86.37625640289744</v>
      </c>
      <c r="G13" s="30">
        <f t="shared" si="1"/>
        <v>-90.550049768468426</v>
      </c>
      <c r="H13" s="26">
        <v>124.93</v>
      </c>
      <c r="I13" s="34">
        <v>705.74</v>
      </c>
      <c r="J13" s="35">
        <v>1504.44</v>
      </c>
      <c r="K13" s="29">
        <f t="shared" si="2"/>
        <v>113.17198968458638</v>
      </c>
      <c r="L13" s="30">
        <f t="shared" si="3"/>
        <v>1104.2263667653885</v>
      </c>
      <c r="M13" s="26">
        <v>4769</v>
      </c>
      <c r="N13" s="34">
        <v>2716.44</v>
      </c>
      <c r="O13" s="35">
        <v>1430.36</v>
      </c>
      <c r="P13" s="29">
        <f t="shared" si="4"/>
        <v>-47.3443182989501</v>
      </c>
      <c r="Q13" s="29">
        <f t="shared" si="5"/>
        <v>-70.007129377227926</v>
      </c>
    </row>
    <row r="14" spans="2:17" ht="15" customHeight="1" x14ac:dyDescent="0.3">
      <c r="B14" s="33" t="s">
        <v>15</v>
      </c>
      <c r="C14" s="26">
        <v>15</v>
      </c>
      <c r="D14" s="34">
        <v>599.78</v>
      </c>
      <c r="E14" s="35">
        <v>544.41</v>
      </c>
      <c r="F14" s="29">
        <f t="shared" si="0"/>
        <v>-9.2317182967087916</v>
      </c>
      <c r="G14" s="30">
        <f t="shared" si="1"/>
        <v>3529.4</v>
      </c>
      <c r="H14" s="26">
        <v>1077.28</v>
      </c>
      <c r="I14" s="34">
        <v>1849.1</v>
      </c>
      <c r="J14" s="35">
        <v>394.8</v>
      </c>
      <c r="K14" s="29">
        <f t="shared" si="2"/>
        <v>-78.649072521767351</v>
      </c>
      <c r="L14" s="30">
        <f t="shared" si="3"/>
        <v>-63.352146145848806</v>
      </c>
      <c r="M14" s="26">
        <v>495.2</v>
      </c>
      <c r="N14" s="34">
        <v>1373.9</v>
      </c>
      <c r="O14" s="35">
        <v>1523.51</v>
      </c>
      <c r="P14" s="29">
        <f t="shared" si="4"/>
        <v>10.889438823786293</v>
      </c>
      <c r="Q14" s="29">
        <f t="shared" si="5"/>
        <v>207.65549273021003</v>
      </c>
    </row>
    <row r="15" spans="2:17" ht="15" customHeight="1" x14ac:dyDescent="0.3">
      <c r="B15" s="24" t="s">
        <v>16</v>
      </c>
      <c r="C15" s="36">
        <v>505.17</v>
      </c>
      <c r="D15" s="37">
        <v>164</v>
      </c>
      <c r="E15" s="38">
        <v>143</v>
      </c>
      <c r="F15" s="39">
        <f t="shared" si="0"/>
        <v>-12.804878048780495</v>
      </c>
      <c r="G15" s="40">
        <f t="shared" si="1"/>
        <v>-71.692697507769665</v>
      </c>
      <c r="H15" s="36">
        <v>1739.41</v>
      </c>
      <c r="I15" s="37">
        <v>1287.24</v>
      </c>
      <c r="J15" s="38">
        <v>703.12</v>
      </c>
      <c r="K15" s="39">
        <f t="shared" si="2"/>
        <v>-45.377707342842051</v>
      </c>
      <c r="L15" s="40">
        <f t="shared" si="3"/>
        <v>-59.577097981499477</v>
      </c>
      <c r="M15" s="36">
        <v>1176.05</v>
      </c>
      <c r="N15" s="37">
        <v>667.9</v>
      </c>
      <c r="O15" s="38">
        <v>107.78</v>
      </c>
      <c r="P15" s="39">
        <f t="shared" si="4"/>
        <v>-83.862853720616855</v>
      </c>
      <c r="Q15" s="39">
        <f t="shared" si="5"/>
        <v>-90.835423663959858</v>
      </c>
    </row>
    <row r="16" spans="2:17" ht="15" customHeight="1" x14ac:dyDescent="0.3">
      <c r="B16" s="33" t="s">
        <v>12</v>
      </c>
      <c r="C16" s="26">
        <v>54</v>
      </c>
      <c r="D16" s="34">
        <v>7</v>
      </c>
      <c r="E16" s="35">
        <v>0</v>
      </c>
      <c r="F16" s="29" t="s">
        <v>11</v>
      </c>
      <c r="G16" s="30" t="s">
        <v>11</v>
      </c>
      <c r="H16" s="26">
        <v>32</v>
      </c>
      <c r="I16" s="34">
        <v>7</v>
      </c>
      <c r="J16" s="35">
        <v>0</v>
      </c>
      <c r="K16" s="29" t="s">
        <v>11</v>
      </c>
      <c r="L16" s="30" t="s">
        <v>11</v>
      </c>
      <c r="M16" s="26">
        <v>22</v>
      </c>
      <c r="N16" s="34">
        <v>0</v>
      </c>
      <c r="O16" s="35">
        <v>0</v>
      </c>
      <c r="P16" s="29" t="s">
        <v>11</v>
      </c>
      <c r="Q16" s="29" t="s">
        <v>11</v>
      </c>
    </row>
    <row r="17" spans="2:17" ht="15" customHeight="1" x14ac:dyDescent="0.3">
      <c r="B17" s="33" t="s">
        <v>13</v>
      </c>
      <c r="C17" s="26">
        <v>269.17</v>
      </c>
      <c r="D17" s="34">
        <v>129</v>
      </c>
      <c r="E17" s="35">
        <v>143</v>
      </c>
      <c r="F17" s="29">
        <f t="shared" si="0"/>
        <v>10.852713178294579</v>
      </c>
      <c r="G17" s="30">
        <f t="shared" si="1"/>
        <v>-46.873722926031881</v>
      </c>
      <c r="H17" s="26">
        <v>1259.4100000000001</v>
      </c>
      <c r="I17" s="34">
        <v>394.24</v>
      </c>
      <c r="J17" s="35">
        <v>703.12</v>
      </c>
      <c r="K17" s="29">
        <f t="shared" si="2"/>
        <v>78.348214285714278</v>
      </c>
      <c r="L17" s="30">
        <f t="shared" si="3"/>
        <v>-44.170683097640961</v>
      </c>
      <c r="M17" s="26">
        <v>922.05</v>
      </c>
      <c r="N17" s="34">
        <v>667.9</v>
      </c>
      <c r="O17" s="35">
        <v>107.78</v>
      </c>
      <c r="P17" s="29">
        <f t="shared" si="4"/>
        <v>-83.862853720616855</v>
      </c>
      <c r="Q17" s="29">
        <f t="shared" si="5"/>
        <v>-88.310829130741283</v>
      </c>
    </row>
    <row r="18" spans="2:17" ht="15" customHeight="1" x14ac:dyDescent="0.3">
      <c r="B18" s="41" t="s">
        <v>17</v>
      </c>
      <c r="C18" s="42">
        <v>182</v>
      </c>
      <c r="D18" s="43">
        <v>28</v>
      </c>
      <c r="E18" s="44">
        <v>0</v>
      </c>
      <c r="F18" s="45" t="s">
        <v>11</v>
      </c>
      <c r="G18" s="30" t="s">
        <v>11</v>
      </c>
      <c r="H18" s="42">
        <v>448</v>
      </c>
      <c r="I18" s="43">
        <v>886</v>
      </c>
      <c r="J18" s="44">
        <v>0</v>
      </c>
      <c r="K18" s="45" t="s">
        <v>11</v>
      </c>
      <c r="L18" s="46" t="s">
        <v>11</v>
      </c>
      <c r="M18" s="42">
        <v>232</v>
      </c>
      <c r="N18" s="43">
        <v>0</v>
      </c>
      <c r="O18" s="44">
        <v>0</v>
      </c>
      <c r="P18" s="45" t="s">
        <v>11</v>
      </c>
      <c r="Q18" s="45" t="s">
        <v>11</v>
      </c>
    </row>
    <row r="19" spans="2:17" ht="15" customHeight="1" x14ac:dyDescent="0.3">
      <c r="B19" s="33" t="s">
        <v>18</v>
      </c>
      <c r="C19" s="26">
        <v>26.2</v>
      </c>
      <c r="D19" s="34">
        <v>0</v>
      </c>
      <c r="E19" s="35">
        <v>0</v>
      </c>
      <c r="F19" s="29" t="s">
        <v>11</v>
      </c>
      <c r="G19" s="32" t="s">
        <v>11</v>
      </c>
      <c r="H19" s="26">
        <v>558.55999999999995</v>
      </c>
      <c r="I19" s="34">
        <v>35.74</v>
      </c>
      <c r="J19" s="35">
        <v>29.38</v>
      </c>
      <c r="K19" s="29">
        <f t="shared" si="2"/>
        <v>-17.79518746502518</v>
      </c>
      <c r="L19" s="30">
        <f t="shared" si="3"/>
        <v>-94.740045832139785</v>
      </c>
      <c r="M19" s="26">
        <v>0</v>
      </c>
      <c r="N19" s="34">
        <v>220.97</v>
      </c>
      <c r="O19" s="35">
        <v>191.59</v>
      </c>
      <c r="P19" s="29">
        <f t="shared" si="4"/>
        <v>-13.295922523419463</v>
      </c>
      <c r="Q19" s="29" t="s">
        <v>11</v>
      </c>
    </row>
    <row r="20" spans="2:17" ht="15" customHeight="1" x14ac:dyDescent="0.3">
      <c r="B20" s="33" t="s">
        <v>19</v>
      </c>
      <c r="C20" s="26">
        <v>0</v>
      </c>
      <c r="D20" s="34">
        <v>0</v>
      </c>
      <c r="E20" s="35">
        <v>0</v>
      </c>
      <c r="F20" s="29" t="s">
        <v>11</v>
      </c>
      <c r="G20" s="30" t="s">
        <v>11</v>
      </c>
      <c r="H20" s="26">
        <v>0</v>
      </c>
      <c r="I20" s="34">
        <v>0</v>
      </c>
      <c r="J20" s="35">
        <v>0</v>
      </c>
      <c r="K20" s="29" t="s">
        <v>11</v>
      </c>
      <c r="L20" s="30" t="s">
        <v>11</v>
      </c>
      <c r="M20" s="26">
        <v>55.18</v>
      </c>
      <c r="N20" s="34">
        <v>0</v>
      </c>
      <c r="O20" s="35">
        <v>0</v>
      </c>
      <c r="P20" s="29" t="s">
        <v>11</v>
      </c>
      <c r="Q20" s="29" t="s">
        <v>11</v>
      </c>
    </row>
    <row r="21" spans="2:17" ht="15" customHeight="1" x14ac:dyDescent="0.3">
      <c r="B21" s="47" t="s">
        <v>20</v>
      </c>
      <c r="C21" s="48">
        <v>6</v>
      </c>
      <c r="D21" s="49">
        <v>39</v>
      </c>
      <c r="E21" s="50">
        <v>24</v>
      </c>
      <c r="F21" s="51">
        <f t="shared" si="0"/>
        <v>-38.46153846153846</v>
      </c>
      <c r="G21" s="32">
        <f t="shared" si="1"/>
        <v>300</v>
      </c>
      <c r="H21" s="48">
        <v>149.62</v>
      </c>
      <c r="I21" s="49">
        <v>39</v>
      </c>
      <c r="J21" s="50">
        <v>24</v>
      </c>
      <c r="K21" s="31">
        <f t="shared" ref="K21:K22" si="6">((J21*100)/I21)-100</f>
        <v>-38.46153846153846</v>
      </c>
      <c r="L21" s="32">
        <f t="shared" ref="L21:L22" si="7">((J21*100)/H21)-100</f>
        <v>-83.959363721427621</v>
      </c>
      <c r="M21" s="48">
        <v>180.41</v>
      </c>
      <c r="N21" s="49">
        <v>0</v>
      </c>
      <c r="O21" s="50">
        <v>0</v>
      </c>
      <c r="P21" s="52" t="s">
        <v>11</v>
      </c>
      <c r="Q21" s="52" t="s">
        <v>11</v>
      </c>
    </row>
    <row r="22" spans="2:17" ht="15" customHeight="1" x14ac:dyDescent="0.3">
      <c r="B22" s="41" t="s">
        <v>21</v>
      </c>
      <c r="C22" s="42">
        <v>26</v>
      </c>
      <c r="D22" s="43">
        <v>82</v>
      </c>
      <c r="E22" s="44">
        <v>41</v>
      </c>
      <c r="F22" s="45">
        <f t="shared" si="0"/>
        <v>-50</v>
      </c>
      <c r="G22" s="53">
        <f t="shared" si="1"/>
        <v>57.692307692307679</v>
      </c>
      <c r="H22" s="42">
        <v>69.77</v>
      </c>
      <c r="I22" s="43">
        <v>82</v>
      </c>
      <c r="J22" s="44">
        <v>41</v>
      </c>
      <c r="K22" s="54">
        <f t="shared" si="6"/>
        <v>-50</v>
      </c>
      <c r="L22" s="53">
        <f t="shared" si="7"/>
        <v>-41.235488032105486</v>
      </c>
      <c r="M22" s="42">
        <v>0</v>
      </c>
      <c r="N22" s="43">
        <v>0</v>
      </c>
      <c r="O22" s="44">
        <v>0</v>
      </c>
      <c r="P22" s="45"/>
      <c r="Q22" s="45"/>
    </row>
    <row r="23" spans="2:17" ht="15" customHeight="1" x14ac:dyDescent="0.3">
      <c r="B23" s="33" t="s">
        <v>22</v>
      </c>
      <c r="C23" s="26">
        <v>0</v>
      </c>
      <c r="D23" s="34">
        <v>0</v>
      </c>
      <c r="E23" s="35">
        <v>0</v>
      </c>
      <c r="F23" s="29" t="s">
        <v>11</v>
      </c>
      <c r="G23" s="30" t="s">
        <v>11</v>
      </c>
      <c r="H23" s="26">
        <v>0</v>
      </c>
      <c r="I23" s="34">
        <v>2203.38</v>
      </c>
      <c r="J23" s="35">
        <v>0</v>
      </c>
      <c r="K23" s="29" t="s">
        <v>11</v>
      </c>
      <c r="L23" s="30" t="s">
        <v>11</v>
      </c>
      <c r="M23" s="26">
        <v>0</v>
      </c>
      <c r="N23" s="34">
        <v>0</v>
      </c>
      <c r="O23" s="35">
        <v>0</v>
      </c>
      <c r="P23" s="29" t="s">
        <v>11</v>
      </c>
      <c r="Q23" s="29" t="s">
        <v>11</v>
      </c>
    </row>
    <row r="24" spans="2:17" ht="15" customHeight="1" x14ac:dyDescent="0.3">
      <c r="B24" s="55" t="s">
        <v>23</v>
      </c>
      <c r="C24" s="56">
        <v>3664.33</v>
      </c>
      <c r="D24" s="56">
        <v>3567.88</v>
      </c>
      <c r="E24" s="56">
        <v>1395.66</v>
      </c>
      <c r="F24" s="57">
        <f t="shared" si="0"/>
        <v>-60.882653004024803</v>
      </c>
      <c r="G24" s="58">
        <f t="shared" si="1"/>
        <v>-61.912273185002441</v>
      </c>
      <c r="H24" s="56">
        <v>4457.4500000000007</v>
      </c>
      <c r="I24" s="56">
        <v>14153.599999999999</v>
      </c>
      <c r="J24" s="56">
        <v>4128.8600000000006</v>
      </c>
      <c r="K24" s="57">
        <f>((J24*100)/I24)-100</f>
        <v>-70.828199186072794</v>
      </c>
      <c r="L24" s="58">
        <f t="shared" si="3"/>
        <v>-7.3717035524795591</v>
      </c>
      <c r="M24" s="56">
        <v>7177.16</v>
      </c>
      <c r="N24" s="57">
        <v>7124.98</v>
      </c>
      <c r="O24" s="57">
        <v>4391.78</v>
      </c>
      <c r="P24" s="57">
        <f t="shared" si="4"/>
        <v>-38.360809433851038</v>
      </c>
      <c r="Q24" s="59">
        <f t="shared" si="5"/>
        <v>-38.808943927681703</v>
      </c>
    </row>
    <row r="25" spans="2:17" ht="15" customHeight="1" x14ac:dyDescent="0.3">
      <c r="B25" s="60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</row>
    <row r="26" spans="2:17" s="64" customFormat="1" ht="15" customHeight="1" x14ac:dyDescent="0.3">
      <c r="B26" s="62" t="str">
        <f>[1]bendras1!B34</f>
        <v>* lyginant  2026 m. gegužės mėn. su 2026 m. balandžio mėn.</v>
      </c>
      <c r="C26" s="62"/>
      <c r="D26" s="62"/>
      <c r="E26" s="62"/>
      <c r="F26" s="62"/>
      <c r="G26" s="62"/>
      <c r="H26" s="63"/>
      <c r="I26" s="63"/>
      <c r="J26" s="63"/>
      <c r="K26" s="63"/>
      <c r="L26" s="63"/>
      <c r="M26" s="63"/>
      <c r="N26" s="63"/>
      <c r="O26" s="63"/>
      <c r="P26" s="63"/>
      <c r="Q26" s="63"/>
    </row>
    <row r="27" spans="2:17" s="64" customFormat="1" ht="15" customHeight="1" x14ac:dyDescent="0.3">
      <c r="B27" s="62" t="str">
        <f>[1]bendras1!B35</f>
        <v>** lyginant   2026 m. gegužės mėn. su  2025 m. gegužės mėn.</v>
      </c>
      <c r="C27" s="62"/>
      <c r="D27" s="62"/>
      <c r="E27" s="62"/>
      <c r="F27" s="62"/>
      <c r="G27" s="62"/>
      <c r="H27" s="63"/>
      <c r="I27" s="63"/>
      <c r="J27" s="63"/>
      <c r="K27" s="63"/>
      <c r="L27" s="63"/>
      <c r="M27" s="63"/>
      <c r="N27" s="63"/>
      <c r="O27" s="63"/>
      <c r="P27" s="63"/>
      <c r="Q27" s="63"/>
    </row>
    <row r="28" spans="2:17" s="64" customFormat="1" ht="15" customHeight="1" x14ac:dyDescent="0.3">
      <c r="O28" s="65" t="s">
        <v>24</v>
      </c>
      <c r="P28" s="65"/>
      <c r="Q28" s="65"/>
    </row>
    <row r="29" spans="2:17" s="64" customFormat="1" ht="15" customHeight="1" x14ac:dyDescent="0.3">
      <c r="L29" s="65" t="s">
        <v>25</v>
      </c>
      <c r="M29" s="65"/>
      <c r="N29" s="65"/>
      <c r="O29" s="65"/>
      <c r="P29" s="65"/>
      <c r="Q29" s="65"/>
    </row>
    <row r="30" spans="2:17" s="64" customFormat="1" ht="15" customHeight="1" x14ac:dyDescent="0.3"/>
    <row r="31" spans="2:17" s="64" customFormat="1" ht="15" customHeight="1" x14ac:dyDescent="0.3"/>
    <row r="32" spans="2:17" s="64" customFormat="1" ht="15" customHeight="1" x14ac:dyDescent="0.3"/>
  </sheetData>
  <mergeCells count="21">
    <mergeCell ref="Q6:Q7"/>
    <mergeCell ref="B26:G26"/>
    <mergeCell ref="B27:G27"/>
    <mergeCell ref="O28:Q28"/>
    <mergeCell ref="L29:Q29"/>
    <mergeCell ref="G6:G7"/>
    <mergeCell ref="I6:J6"/>
    <mergeCell ref="K6:K7"/>
    <mergeCell ref="L6:L7"/>
    <mergeCell ref="N6:O6"/>
    <mergeCell ref="P6:P7"/>
    <mergeCell ref="B3:Q3"/>
    <mergeCell ref="B5:B7"/>
    <mergeCell ref="C5:E5"/>
    <mergeCell ref="F5:G5"/>
    <mergeCell ref="H5:J5"/>
    <mergeCell ref="K5:L5"/>
    <mergeCell ref="M5:O5"/>
    <mergeCell ref="P5:Q5"/>
    <mergeCell ref="D6:E6"/>
    <mergeCell ref="F6:F7"/>
  </mergeCells>
  <pageMargins left="0" right="0" top="0.74803149606299213" bottom="0.74803149606299213" header="0.31496062992125984" footer="0.31496062992125984"/>
  <pageSetup scale="91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Grūdų_saugojimas_2026-5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2026-06-18T07:24:22Z</dcterms:created>
  <dcterms:modified xsi:type="dcterms:W3CDTF">2026-06-18T07:25:15Z</dcterms:modified>
</cp:coreProperties>
</file>