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6\Rinka\Internetui\2026\birzelis\"/>
    </mc:Choice>
  </mc:AlternateContent>
  <xr:revisionPtr revIDLastSave="0" documentId="8_{A4E8BE51-0153-4667-A57B-B153B2810EE1}" xr6:coauthVersionLast="47" xr6:coauthVersionMax="47" xr10:uidLastSave="{00000000-0000-0000-0000-000000000000}"/>
  <bookViews>
    <workbookView xWindow="28680" yWindow="-120" windowWidth="29040" windowHeight="17520" xr2:uid="{221669B7-6D39-4759-BEA1-45CFC77F2B34}"/>
  </bookViews>
  <sheets>
    <sheet name="Grūdų supirkim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0" i="1" l="1"/>
  <c r="B29" i="1"/>
  <c r="B28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<sst xmlns="http://schemas.openxmlformats.org/spreadsheetml/2006/main" count="32" uniqueCount="27">
  <si>
    <t xml:space="preserve">                              Data
Grūdai</t>
  </si>
  <si>
    <t>Pokytis, %</t>
  </si>
  <si>
    <t>gegužė</t>
  </si>
  <si>
    <t>kovas</t>
  </si>
  <si>
    <t>balandis</t>
  </si>
  <si>
    <t>mėnesio*</t>
  </si>
  <si>
    <t>metų**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</si>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</sst>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vertical="center" wrapText="1"/>
    </xf>
    <xf numFmtId="4" fontId="3" fillId="0" borderId="14" xfId="0" applyNumberFormat="1" applyFont="1" applyBorder="1" applyAlignment="1">
      <alignment vertical="center" wrapText="1"/>
    </xf>
    <xf numFmtId="4" fontId="3" fillId="0" borderId="15" xfId="0" applyNumberFormat="1" applyFont="1" applyBorder="1" applyAlignment="1">
      <alignment vertical="center" wrapText="1"/>
    </xf>
    <xf numFmtId="4" fontId="3" fillId="0" borderId="1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17" xfId="0" applyNumberFormat="1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4" fontId="4" fillId="0" borderId="19" xfId="0" applyNumberFormat="1" applyFont="1" applyBorder="1" applyAlignment="1">
      <alignment vertical="center" wrapText="1"/>
    </xf>
    <xf numFmtId="4" fontId="4" fillId="0" borderId="18" xfId="0" applyNumberFormat="1" applyFont="1" applyBorder="1" applyAlignment="1">
      <alignment vertical="center" wrapText="1"/>
    </xf>
    <xf numFmtId="4" fontId="4" fillId="0" borderId="20" xfId="0" applyNumberFormat="1" applyFont="1" applyBorder="1" applyAlignment="1">
      <alignment vertical="center" wrapText="1"/>
    </xf>
    <xf numFmtId="4" fontId="4" fillId="0" borderId="21" xfId="0" applyNumberFormat="1" applyFont="1" applyBorder="1" applyAlignment="1">
      <alignment vertical="center" wrapText="1"/>
    </xf>
    <xf numFmtId="4" fontId="3" fillId="0" borderId="22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vertical="center" wrapText="1"/>
    </xf>
    <xf numFmtId="0" fontId="3" fillId="0" borderId="23" xfId="0" applyFont="1" applyBorder="1" applyAlignment="1">
      <alignment horizontal="left" vertical="center" wrapText="1"/>
    </xf>
    <xf numFmtId="4" fontId="3" fillId="0" borderId="24" xfId="0" applyNumberFormat="1" applyFont="1" applyBorder="1" applyAlignment="1">
      <alignment vertical="center" wrapText="1"/>
    </xf>
    <xf numFmtId="4" fontId="3" fillId="0" borderId="23" xfId="0" applyNumberFormat="1" applyFont="1" applyBorder="1" applyAlignment="1">
      <alignment vertical="center" wrapText="1"/>
    </xf>
    <xf numFmtId="4" fontId="3" fillId="0" borderId="25" xfId="0" applyNumberFormat="1" applyFont="1" applyBorder="1" applyAlignment="1">
      <alignment vertical="center" wrapText="1"/>
    </xf>
    <xf numFmtId="4" fontId="3" fillId="0" borderId="26" xfId="0" applyNumberFormat="1" applyFont="1" applyBorder="1" applyAlignment="1">
      <alignment vertical="center" wrapText="1"/>
    </xf>
    <xf numFmtId="4" fontId="3" fillId="0" borderId="27" xfId="0" applyNumberFormat="1" applyFont="1" applyBorder="1" applyAlignment="1">
      <alignment vertical="center" wrapText="1"/>
    </xf>
    <xf numFmtId="4" fontId="3" fillId="0" borderId="28" xfId="0" applyNumberFormat="1" applyFont="1" applyBorder="1" applyAlignment="1">
      <alignment vertical="center" wrapText="1"/>
    </xf>
    <xf numFmtId="4" fontId="3" fillId="0" borderId="29" xfId="0" applyNumberFormat="1" applyFont="1" applyBorder="1" applyAlignment="1">
      <alignment vertical="center" wrapText="1"/>
    </xf>
    <xf numFmtId="0" fontId="4" fillId="2" borderId="0" xfId="0" applyFont="1" applyFill="1" applyAlignment="1">
      <alignment vertical="center"/>
    </xf>
    <xf numFmtId="4" fontId="4" fillId="2" borderId="30" xfId="0" applyNumberFormat="1" applyFont="1" applyFill="1" applyBorder="1" applyAlignment="1">
      <alignment vertical="center" wrapText="1"/>
    </xf>
    <xf numFmtId="4" fontId="4" fillId="2" borderId="31" xfId="0" applyNumberFormat="1" applyFont="1" applyFill="1" applyBorder="1" applyAlignment="1">
      <alignment vertical="center" wrapText="1"/>
    </xf>
    <xf numFmtId="4" fontId="4" fillId="2" borderId="3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GS-2suvestines/Sup_kiekiai/supirkimas_is_augint2026_5men.xlsx" TargetMode="External"/><Relationship Id="rId2" Type="http://schemas.openxmlformats.org/officeDocument/2006/relationships/externalLinkPath" Target="file:///S:\2026\Rinka\imones\2026\GS-2suvestines\Sup_kiekiai\supirkimas_is_augint2026_5men.xlsx" TargetMode="External"/><Relationship Id="rId1" Type="http://schemas.openxmlformats.org/officeDocument/2006/relationships/externalLinkPath" Target="/2026/Rinka/imones/2026/GS-2suvestines/Sup_kiekiai/supirkimas_is_augint2026_5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4men"/>
      <sheetName val="2026_3men"/>
      <sheetName val="2026_4men"/>
      <sheetName val="2026_5men"/>
      <sheetName val="bendras"/>
      <sheetName val="Sheet1"/>
      <sheetName val="Grūdų supirkim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supirkimo iš augintojų kiekiai Lietuvoje* 2025 m. gegužės – 2026 m. gegužės mėn., tonomis</v>
          </cell>
        </row>
        <row r="36">
          <cell r="B36" t="str">
            <v>* duomenys surinkti iš grūdų ir (arba) aliejinių augalų sėklų prekybos ir perdirbimo įmonių</v>
          </cell>
        </row>
        <row r="37">
          <cell r="B37" t="str">
            <v>** lyginant  2026 m. gegužės mėn. su 2026 m. balandžio mėn.</v>
          </cell>
        </row>
        <row r="38">
          <cell r="B38" t="str">
            <v>*** lyginant   2026 m. gegužės mėn. su  2025 m. gegužės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6BF6E-E8BE-49B2-AD2F-D3C701B80AB9}">
  <dimension ref="B2:K33"/>
  <sheetViews>
    <sheetView showGridLines="0" showRowColHeaders="0" tabSelected="1" workbookViewId="0">
      <selection activeCell="P41" sqref="P41"/>
    </sheetView>
  </sheetViews>
  <sheetFormatPr defaultColWidth="5.6640625" defaultRowHeight="15" customHeight="1" x14ac:dyDescent="0.2"/>
  <cols>
    <col min="1" max="1" width="3.6640625" style="2" customWidth="1"/>
    <col min="2" max="2" width="17.33203125" style="2" customWidth="1"/>
    <col min="3" max="8" width="13.6640625" style="2" customWidth="1"/>
    <col min="9" max="16384" width="5.6640625" style="2"/>
  </cols>
  <sheetData>
    <row r="2" spans="2:8" ht="15" customHeight="1" x14ac:dyDescent="0.25">
      <c r="B2" s="1" t="str">
        <f>[1]bendras!B3</f>
        <v>Grūdų ir rapsų supirkimo iš augintojų kiekiai Lietuvoje* 2025 m. gegužės – 2026 m. gegužės mėn., tonomis</v>
      </c>
      <c r="C2" s="1"/>
      <c r="D2" s="1"/>
      <c r="E2" s="1"/>
      <c r="F2" s="1"/>
      <c r="G2" s="1"/>
      <c r="H2" s="1"/>
    </row>
    <row r="4" spans="2:8" ht="15" customHeight="1" x14ac:dyDescent="0.2">
      <c r="B4" s="3" t="s">
        <v>0</v>
      </c>
      <c r="C4" s="4">
        <v>2025</v>
      </c>
      <c r="D4" s="5">
        <v>2026</v>
      </c>
      <c r="E4" s="5"/>
      <c r="F4" s="6"/>
      <c r="G4" s="7" t="s">
        <v>1</v>
      </c>
      <c r="H4" s="5"/>
    </row>
    <row r="5" spans="2:8" ht="15" customHeight="1" x14ac:dyDescent="0.2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2">
      <c r="B6" s="11" t="s">
        <v>7</v>
      </c>
      <c r="C6" s="12">
        <v>45684.095999999998</v>
      </c>
      <c r="D6" s="13">
        <v>214481.58000000002</v>
      </c>
      <c r="E6" s="13">
        <v>100902.969</v>
      </c>
      <c r="F6" s="14">
        <v>85465.467999999993</v>
      </c>
      <c r="G6" s="15">
        <f>((F6*100)/E6)-100</f>
        <v>-15.299352588921352</v>
      </c>
      <c r="H6" s="13">
        <f>((F6*100)/C6)-100</f>
        <v>87.079258392242224</v>
      </c>
    </row>
    <row r="7" spans="2:8" ht="15" customHeight="1" x14ac:dyDescent="0.2">
      <c r="B7" s="16" t="s">
        <v>8</v>
      </c>
      <c r="C7" s="17">
        <v>3388.154</v>
      </c>
      <c r="D7" s="18">
        <v>10054.69</v>
      </c>
      <c r="E7" s="18">
        <v>7197.5879999999997</v>
      </c>
      <c r="F7" s="19">
        <v>4220.4780000000001</v>
      </c>
      <c r="G7" s="20">
        <f>((F7*100)/E7)-100</f>
        <v>-41.362606473168512</v>
      </c>
      <c r="H7" s="21">
        <f>((F7*100)/C7)-100</f>
        <v>24.565707461939454</v>
      </c>
    </row>
    <row r="8" spans="2:8" ht="15" customHeight="1" x14ac:dyDescent="0.2">
      <c r="B8" s="16" t="s">
        <v>9</v>
      </c>
      <c r="C8" s="17">
        <v>6087.4279999999999</v>
      </c>
      <c r="D8" s="21">
        <v>50098.93</v>
      </c>
      <c r="E8" s="21">
        <v>28031.014999999999</v>
      </c>
      <c r="F8" s="22">
        <v>14051.886999999999</v>
      </c>
      <c r="G8" s="20">
        <f>((F8*100)/E8)-100</f>
        <v>-49.870216972164584</v>
      </c>
      <c r="H8" s="21">
        <f>((F8*100)/C8)-100</f>
        <v>130.83454950103723</v>
      </c>
    </row>
    <row r="9" spans="2:8" ht="15" customHeight="1" x14ac:dyDescent="0.2">
      <c r="B9" s="16" t="s">
        <v>10</v>
      </c>
      <c r="C9" s="17">
        <v>27871.724999999999</v>
      </c>
      <c r="D9" s="21">
        <v>105798.34199999999</v>
      </c>
      <c r="E9" s="21">
        <v>40372.590000000004</v>
      </c>
      <c r="F9" s="22">
        <v>53375.710999999996</v>
      </c>
      <c r="G9" s="20">
        <f t="shared" ref="G9:G26" si="0">((F9*100)/E9)-100</f>
        <v>32.207794942063401</v>
      </c>
      <c r="H9" s="21">
        <f t="shared" ref="H9:H25" si="1">((F9*100)/C9)-100</f>
        <v>91.504870975872507</v>
      </c>
    </row>
    <row r="10" spans="2:8" ht="15" customHeight="1" x14ac:dyDescent="0.2">
      <c r="B10" s="16" t="s">
        <v>11</v>
      </c>
      <c r="C10" s="17">
        <v>4996.8779999999997</v>
      </c>
      <c r="D10" s="21">
        <v>23758.347000000002</v>
      </c>
      <c r="E10" s="21">
        <v>11451.09</v>
      </c>
      <c r="F10" s="22">
        <v>5699.38</v>
      </c>
      <c r="G10" s="20">
        <f>((F10*100)/E10)-100</f>
        <v>-50.228493532056774</v>
      </c>
      <c r="H10" s="21">
        <f>((F10*100)/C10)-100</f>
        <v>14.058818326162864</v>
      </c>
    </row>
    <row r="11" spans="2:8" ht="15" customHeight="1" x14ac:dyDescent="0.2">
      <c r="B11" s="16" t="s">
        <v>12</v>
      </c>
      <c r="C11" s="17">
        <v>3339.9110000000001</v>
      </c>
      <c r="D11" s="21">
        <v>24771.271000000001</v>
      </c>
      <c r="E11" s="21">
        <v>13850.686</v>
      </c>
      <c r="F11" s="22">
        <v>8118.0119999999997</v>
      </c>
      <c r="G11" s="20">
        <f t="shared" si="0"/>
        <v>-41.38909798402765</v>
      </c>
      <c r="H11" s="21">
        <f t="shared" si="1"/>
        <v>143.06072826491481</v>
      </c>
    </row>
    <row r="12" spans="2:8" ht="15" customHeight="1" x14ac:dyDescent="0.2">
      <c r="B12" s="23" t="s">
        <v>13</v>
      </c>
      <c r="C12" s="24">
        <v>13.48</v>
      </c>
      <c r="D12" s="25">
        <v>671.36699999999996</v>
      </c>
      <c r="E12" s="25">
        <v>85.396000000000001</v>
      </c>
      <c r="F12" s="26">
        <v>69.626999999999995</v>
      </c>
      <c r="G12" s="27">
        <f t="shared" si="0"/>
        <v>-18.465736100051529</v>
      </c>
      <c r="H12" s="25">
        <f t="shared" si="1"/>
        <v>416.52077151335311</v>
      </c>
    </row>
    <row r="13" spans="2:8" ht="15" customHeight="1" x14ac:dyDescent="0.2">
      <c r="B13" s="16" t="s">
        <v>9</v>
      </c>
      <c r="C13" s="28">
        <v>0</v>
      </c>
      <c r="D13" s="18">
        <v>580.16200000000003</v>
      </c>
      <c r="E13" s="18">
        <v>25.62</v>
      </c>
      <c r="F13" s="19">
        <v>54.860999999999997</v>
      </c>
      <c r="G13" s="20">
        <f>((F13*100)/E13)-100</f>
        <v>114.13348946135829</v>
      </c>
      <c r="H13" s="29" t="s">
        <v>14</v>
      </c>
    </row>
    <row r="14" spans="2:8" ht="15" customHeight="1" x14ac:dyDescent="0.2">
      <c r="B14" s="16" t="s">
        <v>10</v>
      </c>
      <c r="C14" s="30">
        <v>13.48</v>
      </c>
      <c r="D14" s="31">
        <v>91.204999999999998</v>
      </c>
      <c r="E14" s="31">
        <v>59.776000000000003</v>
      </c>
      <c r="F14" s="32">
        <v>14.766</v>
      </c>
      <c r="G14" s="20">
        <f>((F14*100)/E14)-100</f>
        <v>-75.297778372591011</v>
      </c>
      <c r="H14" s="21">
        <f t="shared" si="1"/>
        <v>9.5400593471809998</v>
      </c>
    </row>
    <row r="15" spans="2:8" ht="15" customHeight="1" x14ac:dyDescent="0.2">
      <c r="B15" s="23" t="s">
        <v>15</v>
      </c>
      <c r="C15" s="12">
        <v>13708.936000000002</v>
      </c>
      <c r="D15" s="13">
        <v>20690.079000000002</v>
      </c>
      <c r="E15" s="13">
        <v>17153.561999999998</v>
      </c>
      <c r="F15" s="14">
        <v>16635.875</v>
      </c>
      <c r="G15" s="27">
        <f t="shared" si="0"/>
        <v>-3.0179562705401821</v>
      </c>
      <c r="H15" s="25">
        <f t="shared" si="1"/>
        <v>21.350592051782854</v>
      </c>
    </row>
    <row r="16" spans="2:8" ht="15" customHeight="1" x14ac:dyDescent="0.2">
      <c r="B16" s="16" t="s">
        <v>9</v>
      </c>
      <c r="C16" s="28">
        <v>2616.6819999999998</v>
      </c>
      <c r="D16" s="18">
        <v>3519.4760000000001</v>
      </c>
      <c r="E16" s="18">
        <v>3041.8040000000001</v>
      </c>
      <c r="F16" s="19">
        <v>4674.5439999999999</v>
      </c>
      <c r="G16" s="20">
        <f t="shared" si="0"/>
        <v>53.67669974791275</v>
      </c>
      <c r="H16" s="21">
        <f t="shared" si="1"/>
        <v>78.643946799802194</v>
      </c>
    </row>
    <row r="17" spans="2:11" ht="15" customHeight="1" x14ac:dyDescent="0.2">
      <c r="B17" s="16" t="s">
        <v>10</v>
      </c>
      <c r="C17" s="17">
        <v>1768.0029999999999</v>
      </c>
      <c r="D17" s="21">
        <v>6171.7759999999998</v>
      </c>
      <c r="E17" s="21">
        <v>4129.6530000000002</v>
      </c>
      <c r="F17" s="22">
        <v>3534.4579999999996</v>
      </c>
      <c r="G17" s="20">
        <f>((F17*100)/E17)-100</f>
        <v>-14.412712157655875</v>
      </c>
      <c r="H17" s="21">
        <f>((F17*100)/C17)-100</f>
        <v>99.912443587482613</v>
      </c>
    </row>
    <row r="18" spans="2:11" ht="15" customHeight="1" x14ac:dyDescent="0.2">
      <c r="B18" s="33" t="s">
        <v>16</v>
      </c>
      <c r="C18" s="30">
        <v>9324.2510000000002</v>
      </c>
      <c r="D18" s="31">
        <v>10998.826999999999</v>
      </c>
      <c r="E18" s="31">
        <v>9982.1049999999996</v>
      </c>
      <c r="F18" s="32">
        <v>8426.8729999999996</v>
      </c>
      <c r="G18" s="34">
        <f t="shared" si="0"/>
        <v>-15.58020076927663</v>
      </c>
      <c r="H18" s="31">
        <f t="shared" si="1"/>
        <v>-9.624129594966945</v>
      </c>
    </row>
    <row r="19" spans="2:11" ht="15" customHeight="1" x14ac:dyDescent="0.2">
      <c r="B19" s="16" t="s">
        <v>17</v>
      </c>
      <c r="C19" s="28">
        <v>453.18200000000002</v>
      </c>
      <c r="D19" s="21">
        <v>2712.8850000000002</v>
      </c>
      <c r="E19" s="21">
        <v>4792.1120000000001</v>
      </c>
      <c r="F19" s="22">
        <v>2594.1419999999998</v>
      </c>
      <c r="G19" s="20">
        <f t="shared" si="0"/>
        <v>-45.866415476099064</v>
      </c>
      <c r="H19" s="21">
        <f>((F19*100)/C19)-100</f>
        <v>472.4282959164309</v>
      </c>
    </row>
    <row r="20" spans="2:11" ht="15" customHeight="1" x14ac:dyDescent="0.2">
      <c r="B20" s="16" t="s">
        <v>18</v>
      </c>
      <c r="C20" s="17">
        <v>203.821</v>
      </c>
      <c r="D20" s="21">
        <v>337.995</v>
      </c>
      <c r="E20" s="21">
        <v>216.58</v>
      </c>
      <c r="F20" s="22">
        <v>26.013000000000002</v>
      </c>
      <c r="G20" s="20">
        <f t="shared" si="0"/>
        <v>-87.989195678271301</v>
      </c>
      <c r="H20" s="21">
        <f t="shared" si="1"/>
        <v>-87.237330795158499</v>
      </c>
    </row>
    <row r="21" spans="2:11" ht="15" customHeight="1" x14ac:dyDescent="0.2">
      <c r="B21" s="16" t="s">
        <v>19</v>
      </c>
      <c r="C21" s="17">
        <v>490.89</v>
      </c>
      <c r="D21" s="21">
        <v>2932.1590000000001</v>
      </c>
      <c r="E21" s="21">
        <v>1257.846</v>
      </c>
      <c r="F21" s="22">
        <v>768.77599999999995</v>
      </c>
      <c r="G21" s="20">
        <f t="shared" si="0"/>
        <v>-38.881548297645345</v>
      </c>
      <c r="H21" s="21">
        <f>((F21*100)/C21)-100</f>
        <v>56.608608853307231</v>
      </c>
    </row>
    <row r="22" spans="2:11" ht="15" customHeight="1" x14ac:dyDescent="0.2">
      <c r="B22" s="16" t="s">
        <v>20</v>
      </c>
      <c r="C22" s="17">
        <v>917.53899999999999</v>
      </c>
      <c r="D22" s="21">
        <v>321.77999999999997</v>
      </c>
      <c r="E22" s="21">
        <v>163.09</v>
      </c>
      <c r="F22" s="22">
        <v>200.06</v>
      </c>
      <c r="G22" s="20">
        <f>((F22*100)/E22)-100</f>
        <v>22.668465264577833</v>
      </c>
      <c r="H22" s="21">
        <f t="shared" si="1"/>
        <v>-78.196022185432994</v>
      </c>
    </row>
    <row r="23" spans="2:11" ht="15" customHeight="1" x14ac:dyDescent="0.2">
      <c r="B23" s="35" t="s">
        <v>21</v>
      </c>
      <c r="C23" s="28">
        <v>1050.9259999999999</v>
      </c>
      <c r="D23" s="18">
        <v>2750.1550000000002</v>
      </c>
      <c r="E23" s="18">
        <v>1164.296</v>
      </c>
      <c r="F23" s="19">
        <v>2244.1999999999998</v>
      </c>
      <c r="G23" s="36">
        <f t="shared" si="0"/>
        <v>92.751671396277203</v>
      </c>
      <c r="H23" s="37">
        <f>((F23*100)/C23)-100</f>
        <v>113.54500697480125</v>
      </c>
    </row>
    <row r="24" spans="2:11" ht="15" customHeight="1" x14ac:dyDescent="0.2">
      <c r="B24" s="16" t="s">
        <v>22</v>
      </c>
      <c r="C24" s="38">
        <v>2074.9549999999999</v>
      </c>
      <c r="D24" s="39">
        <v>5267.2530000000006</v>
      </c>
      <c r="E24" s="39">
        <v>2342.0859999999998</v>
      </c>
      <c r="F24" s="40">
        <v>4036.326</v>
      </c>
      <c r="G24" s="20">
        <f>((F24*100)/E24)-100</f>
        <v>72.338932046047859</v>
      </c>
      <c r="H24" s="21">
        <f>((F24*100)/C24)-100</f>
        <v>94.525953574896789</v>
      </c>
    </row>
    <row r="25" spans="2:11" ht="15" customHeight="1" x14ac:dyDescent="0.2">
      <c r="B25" s="35" t="s">
        <v>23</v>
      </c>
      <c r="C25" s="41">
        <v>372.33300000000003</v>
      </c>
      <c r="D25" s="37">
        <v>10858.367</v>
      </c>
      <c r="E25" s="37">
        <v>9064.9660000000003</v>
      </c>
      <c r="F25" s="42">
        <v>757.34799999999996</v>
      </c>
      <c r="G25" s="36">
        <f>((F25*100)/E25)-100</f>
        <v>-91.645329943874032</v>
      </c>
      <c r="H25" s="37">
        <f t="shared" si="1"/>
        <v>103.40609078432473</v>
      </c>
    </row>
    <row r="26" spans="2:11" ht="15" customHeight="1" x14ac:dyDescent="0.2">
      <c r="B26" s="43" t="s">
        <v>24</v>
      </c>
      <c r="C26" s="44">
        <v>64976.878000000004</v>
      </c>
      <c r="D26" s="44">
        <v>261610.40099999998</v>
      </c>
      <c r="E26" s="44">
        <v>137209.755</v>
      </c>
      <c r="F26" s="44">
        <v>112860.12100000001</v>
      </c>
      <c r="G26" s="45">
        <f t="shared" si="0"/>
        <v>-17.746284876027943</v>
      </c>
      <c r="H26" s="46">
        <f>((F26*100)/C26)-100</f>
        <v>73.692741901203703</v>
      </c>
    </row>
    <row r="27" spans="2:11" ht="15" customHeight="1" x14ac:dyDescent="0.2">
      <c r="B27" s="47"/>
      <c r="C27" s="48"/>
      <c r="D27" s="48"/>
      <c r="E27" s="48"/>
      <c r="F27" s="48"/>
      <c r="G27" s="48"/>
      <c r="H27" s="48"/>
    </row>
    <row r="28" spans="2:11" s="50" customFormat="1" ht="15" customHeight="1" x14ac:dyDescent="0.2">
      <c r="B28" s="49" t="str">
        <f>[1]bendras!B36</f>
        <v>* duomenys surinkti iš grūdų ir (arba) aliejinių augalų sėklų prekybos ir perdirbimo įmonių</v>
      </c>
      <c r="C28" s="49"/>
      <c r="D28" s="49"/>
      <c r="E28" s="49"/>
      <c r="F28" s="49"/>
      <c r="G28" s="49"/>
    </row>
    <row r="29" spans="2:11" s="50" customFormat="1" ht="15" customHeight="1" x14ac:dyDescent="0.2">
      <c r="B29" s="49" t="str">
        <f>[1]bendras!B37</f>
        <v>** lyginant  2026 m. gegužės mėn. su 2026 m. balandžio mėn.</v>
      </c>
      <c r="C29" s="49"/>
      <c r="D29" s="49"/>
      <c r="E29" s="49"/>
      <c r="F29" s="49"/>
      <c r="G29" s="49"/>
      <c r="H29" s="51"/>
      <c r="I29" s="51"/>
      <c r="J29" s="51"/>
      <c r="K29" s="51"/>
    </row>
    <row r="30" spans="2:11" s="50" customFormat="1" ht="15" customHeight="1" x14ac:dyDescent="0.2">
      <c r="B30" s="49" t="str">
        <f>[1]bendras!B38</f>
        <v>*** lyginant   2026 m. gegužės mėn. su  2025 m. gegužės mėn.</v>
      </c>
      <c r="C30" s="49"/>
      <c r="D30" s="49"/>
      <c r="E30" s="49"/>
      <c r="F30" s="49"/>
      <c r="G30" s="49"/>
      <c r="H30" s="51"/>
      <c r="I30" s="51"/>
      <c r="J30" s="51"/>
      <c r="K30" s="51"/>
    </row>
    <row r="31" spans="2:11" s="50" customFormat="1" ht="15" customHeight="1" x14ac:dyDescent="0.2">
      <c r="G31" s="52" t="s">
        <v>25</v>
      </c>
      <c r="H31" s="52"/>
    </row>
    <row r="32" spans="2:11" s="50" customFormat="1" ht="15" customHeight="1" x14ac:dyDescent="0.2">
      <c r="C32" s="53" t="s">
        <v>26</v>
      </c>
      <c r="D32" s="53"/>
      <c r="E32" s="53"/>
      <c r="F32" s="53"/>
      <c r="G32" s="53"/>
      <c r="H32" s="53"/>
    </row>
    <row r="33" s="50" customFormat="1" ht="15" customHeight="1" x14ac:dyDescent="0.2"/>
  </sheetData>
  <mergeCells count="9">
    <mergeCell ref="B29:G29"/>
    <mergeCell ref="B30:G30"/>
    <mergeCell ref="G31:H31"/>
    <mergeCell ref="C32:H32"/>
    <mergeCell ref="B2:H2"/>
    <mergeCell ref="B4:B5"/>
    <mergeCell ref="D4:F4"/>
    <mergeCell ref="G4:H4"/>
    <mergeCell ref="B28:G28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supirkimas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2026-06-18T12:14:25Z</dcterms:created>
  <dcterms:modified xsi:type="dcterms:W3CDTF">2026-06-18T12:15:14Z</dcterms:modified>
</cp:coreProperties>
</file>