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6\Rinka\Internetui\2026\birzelis\"/>
    </mc:Choice>
  </mc:AlternateContent>
  <xr:revisionPtr revIDLastSave="0" documentId="8_{E211896C-83DB-4E52-9F87-2944DEA7CF5B}" xr6:coauthVersionLast="47" xr6:coauthVersionMax="47" xr10:uidLastSave="{00000000-0000-0000-0000-000000000000}"/>
  <bookViews>
    <workbookView xWindow="28680" yWindow="-120" windowWidth="29040" windowHeight="17520" xr2:uid="{AEFEDFA6-08B6-4457-A559-F0E908BF6F95}"/>
  </bookViews>
  <sheets>
    <sheet name="Grūdų importas į Lietuvą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0" i="1" l="1"/>
  <c r="B19" i="1"/>
  <c r="B18" i="1"/>
  <c r="H16" i="1"/>
  <c r="G16" i="1"/>
  <c r="H15" i="1"/>
  <c r="G15" i="1"/>
  <c r="H14" i="1"/>
  <c r="G14" i="1"/>
  <c r="H13" i="1"/>
  <c r="G13" i="1"/>
  <c r="H9" i="1"/>
  <c r="G9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<sst xmlns="http://schemas.openxmlformats.org/spreadsheetml/2006/main" count="29" uniqueCount="20">
  <si>
    <t xml:space="preserve">                       Data
Grūdai</t>
  </si>
  <si>
    <t>Pokytis, %</t>
  </si>
  <si>
    <t>gegužė</t>
  </si>
  <si>
    <t>kovas</t>
  </si>
  <si>
    <t>balandis</t>
  </si>
  <si>
    <t>mėnesio**</t>
  </si>
  <si>
    <t>metų***</t>
  </si>
  <si>
    <t>Kviečiai</t>
  </si>
  <si>
    <t xml:space="preserve">   II klasė</t>
  </si>
  <si>
    <t xml:space="preserve">   III klasė</t>
  </si>
  <si>
    <t>-</t>
  </si>
  <si>
    <t xml:space="preserve">   IV klasė</t>
  </si>
  <si>
    <t>Miežiai</t>
  </si>
  <si>
    <t xml:space="preserve">   salykliniai</t>
  </si>
  <si>
    <t>Grikiai</t>
  </si>
  <si>
    <t>Kukurūzai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</si>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</sst>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indexed="22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 indent="1"/>
    </xf>
    <xf numFmtId="4" fontId="4" fillId="0" borderId="11" xfId="0" applyNumberFormat="1" applyFont="1" applyBorder="1" applyAlignment="1">
      <alignment horizontal="right" vertical="center" wrapText="1" indent="1"/>
    </xf>
    <xf numFmtId="4" fontId="4" fillId="0" borderId="9" xfId="0" applyNumberFormat="1" applyFont="1" applyBorder="1" applyAlignment="1">
      <alignment horizontal="right" vertical="center" wrapText="1" indent="1"/>
    </xf>
    <xf numFmtId="4" fontId="4" fillId="0" borderId="12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 indent="1"/>
    </xf>
    <xf numFmtId="4" fontId="3" fillId="0" borderId="14" xfId="0" applyNumberFormat="1" applyFont="1" applyBorder="1" applyAlignment="1">
      <alignment horizontal="right" vertical="center" wrapText="1" indent="1"/>
    </xf>
    <xf numFmtId="4" fontId="3" fillId="0" borderId="0" xfId="0" applyNumberFormat="1" applyFont="1" applyAlignment="1">
      <alignment horizontal="right" vertical="center" wrapText="1" indent="1"/>
    </xf>
    <xf numFmtId="4" fontId="3" fillId="0" borderId="15" xfId="0" applyNumberFormat="1" applyFont="1" applyBorder="1" applyAlignment="1">
      <alignment horizontal="right" vertical="center" wrapText="1" indent="1"/>
    </xf>
    <xf numFmtId="0" fontId="4" fillId="0" borderId="16" xfId="0" applyFont="1" applyBorder="1" applyAlignment="1">
      <alignment horizontal="left" vertical="center" wrapText="1"/>
    </xf>
    <xf numFmtId="4" fontId="4" fillId="0" borderId="17" xfId="0" applyNumberFormat="1" applyFont="1" applyBorder="1" applyAlignment="1">
      <alignment horizontal="right" vertical="center" wrapText="1" indent="1"/>
    </xf>
    <xf numFmtId="4" fontId="3" fillId="0" borderId="18" xfId="0" applyNumberFormat="1" applyFont="1" applyBorder="1" applyAlignment="1">
      <alignment horizontal="right" vertical="center" wrapText="1" indent="1"/>
    </xf>
    <xf numFmtId="4" fontId="3" fillId="0" borderId="16" xfId="0" applyNumberFormat="1" applyFont="1" applyBorder="1" applyAlignment="1">
      <alignment horizontal="right" vertical="center" wrapText="1" indent="1"/>
    </xf>
    <xf numFmtId="4" fontId="4" fillId="0" borderId="19" xfId="0" applyNumberFormat="1" applyFont="1" applyBorder="1" applyAlignment="1">
      <alignment horizontal="right" vertical="center" wrapText="1" indent="1"/>
    </xf>
    <xf numFmtId="4" fontId="4" fillId="0" borderId="18" xfId="0" applyNumberFormat="1" applyFont="1" applyBorder="1" applyAlignment="1">
      <alignment horizontal="right" vertical="center" wrapText="1" indent="1"/>
    </xf>
    <xf numFmtId="4" fontId="4" fillId="0" borderId="16" xfId="0" applyNumberFormat="1" applyFont="1" applyBorder="1" applyAlignment="1">
      <alignment horizontal="right" vertical="center" wrapText="1" indent="1"/>
    </xf>
    <xf numFmtId="4" fontId="3" fillId="0" borderId="20" xfId="0" applyNumberFormat="1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 vertical="center" wrapText="1" indent="1"/>
    </xf>
    <xf numFmtId="4" fontId="3" fillId="0" borderId="11" xfId="0" applyNumberFormat="1" applyFont="1" applyBorder="1" applyAlignment="1">
      <alignment horizontal="right" vertical="center" wrapText="1" indent="1"/>
    </xf>
    <xf numFmtId="4" fontId="3" fillId="0" borderId="9" xfId="0" applyNumberFormat="1" applyFont="1" applyBorder="1" applyAlignment="1">
      <alignment horizontal="right" vertical="center" wrapText="1" indent="1"/>
    </xf>
    <xf numFmtId="4" fontId="3" fillId="0" borderId="12" xfId="0" applyNumberFormat="1" applyFont="1" applyBorder="1" applyAlignment="1">
      <alignment horizontal="right" vertical="center" wrapText="1" indent="1"/>
    </xf>
    <xf numFmtId="0" fontId="3" fillId="0" borderId="21" xfId="0" applyFont="1" applyBorder="1" applyAlignment="1">
      <alignment horizontal="left" vertical="center" wrapText="1"/>
    </xf>
    <xf numFmtId="4" fontId="3" fillId="0" borderId="22" xfId="0" applyNumberFormat="1" applyFont="1" applyBorder="1" applyAlignment="1">
      <alignment horizontal="right" vertical="center" wrapText="1" indent="1"/>
    </xf>
    <xf numFmtId="4" fontId="3" fillId="0" borderId="23" xfId="0" applyNumberFormat="1" applyFont="1" applyBorder="1" applyAlignment="1">
      <alignment horizontal="right" vertical="center" wrapText="1" indent="1"/>
    </xf>
    <xf numFmtId="4" fontId="3" fillId="0" borderId="21" xfId="0" applyNumberFormat="1" applyFont="1" applyBorder="1" applyAlignment="1">
      <alignment horizontal="right" vertical="center" wrapText="1" indent="1"/>
    </xf>
    <xf numFmtId="4" fontId="3" fillId="0" borderId="24" xfId="0" applyNumberFormat="1" applyFont="1" applyBorder="1" applyAlignment="1">
      <alignment horizontal="right" vertical="center" wrapText="1" indent="1"/>
    </xf>
    <xf numFmtId="0" fontId="4" fillId="2" borderId="0" xfId="0" applyFont="1" applyFill="1" applyAlignment="1">
      <alignment vertical="center"/>
    </xf>
    <xf numFmtId="4" fontId="4" fillId="2" borderId="25" xfId="0" applyNumberFormat="1" applyFont="1" applyFill="1" applyBorder="1" applyAlignment="1">
      <alignment horizontal="right" vertical="center" wrapText="1" indent="1"/>
    </xf>
    <xf numFmtId="4" fontId="4" fillId="2" borderId="26" xfId="0" applyNumberFormat="1" applyFont="1" applyFill="1" applyBorder="1" applyAlignment="1">
      <alignment horizontal="right" vertical="center" wrapText="1" indent="1"/>
    </xf>
    <xf numFmtId="4" fontId="4" fillId="2" borderId="27" xfId="0" applyNumberFormat="1" applyFont="1" applyFill="1" applyBorder="1" applyAlignment="1">
      <alignment horizontal="right" vertical="center" wrapText="1" indent="1"/>
    </xf>
    <xf numFmtId="4" fontId="4" fillId="2" borderId="28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GS-2suvestines/Importas/importas2026_5men.xlsx" TargetMode="External"/><Relationship Id="rId2" Type="http://schemas.openxmlformats.org/officeDocument/2006/relationships/externalLinkPath" Target="file:///S:\2026\Rinka\imones\2026\GS-2suvestines\Importas\importas2026_5men.xlsx" TargetMode="External"/><Relationship Id="rId1" Type="http://schemas.openxmlformats.org/officeDocument/2006/relationships/externalLinkPath" Target="/2026/Rinka/imones/2026/GS-2suvestines/Importas/importas2026_5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4men"/>
      <sheetName val="2026_3men"/>
      <sheetName val="2026_ 4men"/>
      <sheetName val="2026_5men"/>
      <sheetName val="bendras1"/>
      <sheetName val="Sheet1"/>
      <sheetName val="Grūdų importas į Lietuvą"/>
    </sheetNames>
    <sheetDataSet>
      <sheetData sheetId="0"/>
      <sheetData sheetId="1"/>
      <sheetData sheetId="2"/>
      <sheetData sheetId="3"/>
      <sheetData sheetId="4">
        <row r="4">
          <cell r="B4" t="str">
            <v>Grūdų ir rapsų importas į Lietuvą*  2025 m.  gegužės – 2026 m. gegužės mėn., tonomis</v>
          </cell>
        </row>
        <row r="38">
          <cell r="B38" t="str">
            <v>* duomenys surinkti iš grūdų ir (arba) aliejinių augalų sėklų prekybos ir perdirbimo įmonių</v>
          </cell>
        </row>
        <row r="39">
          <cell r="B39" t="str">
            <v>** lyginant  2026 m. gegužės mėn. su 2026 m. balandžio mėn.</v>
          </cell>
        </row>
        <row r="40">
          <cell r="B40" t="str">
            <v>*** lyginant   2026 m. gegužės mėn. su  2025 m. gegužės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A6A37-FA8B-4707-BF6A-40BC65D4ED7F}">
  <dimension ref="B2:J22"/>
  <sheetViews>
    <sheetView showGridLines="0" showRowColHeaders="0" tabSelected="1" workbookViewId="0">
      <selection activeCell="O36" sqref="O36"/>
    </sheetView>
  </sheetViews>
  <sheetFormatPr defaultColWidth="8.88671875" defaultRowHeight="15" customHeight="1" x14ac:dyDescent="0.2"/>
  <cols>
    <col min="1" max="1" width="3.6640625" style="2" customWidth="1"/>
    <col min="2" max="2" width="14.109375" style="2" customWidth="1"/>
    <col min="3" max="3" width="9.33203125" style="2" bestFit="1" customWidth="1"/>
    <col min="4" max="5" width="10" style="2" bestFit="1" customWidth="1"/>
    <col min="6" max="6" width="10.33203125" style="2" customWidth="1"/>
    <col min="7" max="7" width="9.33203125" style="2" customWidth="1"/>
    <col min="8" max="8" width="9.33203125" style="2" bestFit="1" customWidth="1"/>
    <col min="9" max="16384" width="8.88671875" style="2"/>
  </cols>
  <sheetData>
    <row r="2" spans="2:8" ht="15" customHeight="1" x14ac:dyDescent="0.2">
      <c r="B2" s="1" t="str">
        <f>[1]bendras1!B4</f>
        <v>Grūdų ir rapsų importas į Lietuvą*  2025 m.  gegužės – 2026 m. gegužės mėn., tonomis</v>
      </c>
      <c r="C2" s="1"/>
      <c r="D2" s="1"/>
      <c r="E2" s="1"/>
      <c r="F2" s="1"/>
      <c r="G2" s="1"/>
      <c r="H2" s="1"/>
    </row>
    <row r="4" spans="2:8" ht="15" customHeight="1" x14ac:dyDescent="0.2">
      <c r="B4" s="3" t="s">
        <v>0</v>
      </c>
      <c r="C4" s="4">
        <v>2025</v>
      </c>
      <c r="D4" s="5">
        <v>2026</v>
      </c>
      <c r="E4" s="5"/>
      <c r="F4" s="6"/>
      <c r="G4" s="7" t="s">
        <v>1</v>
      </c>
      <c r="H4" s="5"/>
    </row>
    <row r="5" spans="2:8" ht="15" customHeight="1" x14ac:dyDescent="0.2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2">
      <c r="B6" s="11" t="s">
        <v>7</v>
      </c>
      <c r="C6" s="12">
        <v>64872.34</v>
      </c>
      <c r="D6" s="13">
        <v>88668.12</v>
      </c>
      <c r="E6" s="14">
        <v>26637.87</v>
      </c>
      <c r="F6" s="15">
        <v>87846.716</v>
      </c>
      <c r="G6" s="13">
        <f>((F6*100)/E6)-100</f>
        <v>229.78130758953324</v>
      </c>
      <c r="H6" s="14">
        <f>((F6*100)/C6)-100</f>
        <v>35.414748412035095</v>
      </c>
    </row>
    <row r="7" spans="2:8" ht="15" customHeight="1" x14ac:dyDescent="0.2">
      <c r="B7" s="16" t="s">
        <v>8</v>
      </c>
      <c r="C7" s="17">
        <v>23529.5</v>
      </c>
      <c r="D7" s="18">
        <v>79425.399999999994</v>
      </c>
      <c r="E7" s="19">
        <v>7801.63</v>
      </c>
      <c r="F7" s="20">
        <v>55127.64</v>
      </c>
      <c r="G7" s="18">
        <f t="shared" ref="G7:G8" si="0">((F7*100)/E7)-100</f>
        <v>606.61695056033159</v>
      </c>
      <c r="H7" s="19">
        <f t="shared" ref="H7:H14" si="1">((F7*100)/C7)-100</f>
        <v>134.29159140653223</v>
      </c>
    </row>
    <row r="8" spans="2:8" ht="15" customHeight="1" x14ac:dyDescent="0.2">
      <c r="B8" s="16" t="s">
        <v>9</v>
      </c>
      <c r="C8" s="17">
        <v>38968.36</v>
      </c>
      <c r="D8" s="18">
        <v>185.8</v>
      </c>
      <c r="E8" s="19">
        <v>266.04000000000002</v>
      </c>
      <c r="F8" s="20">
        <v>0</v>
      </c>
      <c r="G8" s="18" t="s">
        <v>10</v>
      </c>
      <c r="H8" s="19" t="s">
        <v>10</v>
      </c>
    </row>
    <row r="9" spans="2:8" ht="15" customHeight="1" x14ac:dyDescent="0.2">
      <c r="B9" s="16" t="s">
        <v>11</v>
      </c>
      <c r="C9" s="17">
        <v>374.48</v>
      </c>
      <c r="D9" s="18">
        <v>9056.92</v>
      </c>
      <c r="E9" s="19">
        <v>18570.2</v>
      </c>
      <c r="F9" s="20">
        <v>32719.076000000001</v>
      </c>
      <c r="G9" s="18">
        <f t="shared" ref="G9:G16" si="2">((F9*100)/E9)-100</f>
        <v>76.191295731871492</v>
      </c>
      <c r="H9" s="19">
        <f t="shared" si="1"/>
        <v>8637.2025208288833</v>
      </c>
    </row>
    <row r="10" spans="2:8" ht="15" customHeight="1" x14ac:dyDescent="0.2">
      <c r="B10" s="21" t="s">
        <v>12</v>
      </c>
      <c r="C10" s="22">
        <v>228.76</v>
      </c>
      <c r="D10" s="23">
        <v>0</v>
      </c>
      <c r="E10" s="24">
        <v>31</v>
      </c>
      <c r="F10" s="25">
        <v>0</v>
      </c>
      <c r="G10" s="26" t="s">
        <v>10</v>
      </c>
      <c r="H10" s="27" t="s">
        <v>10</v>
      </c>
    </row>
    <row r="11" spans="2:8" ht="15" customHeight="1" x14ac:dyDescent="0.2">
      <c r="B11" s="16" t="s">
        <v>8</v>
      </c>
      <c r="C11" s="17">
        <v>84.16</v>
      </c>
      <c r="D11" s="19">
        <v>0</v>
      </c>
      <c r="E11" s="19">
        <v>31</v>
      </c>
      <c r="F11" s="20">
        <v>0</v>
      </c>
      <c r="G11" s="28" t="s">
        <v>10</v>
      </c>
      <c r="H11" s="19" t="s">
        <v>10</v>
      </c>
    </row>
    <row r="12" spans="2:8" ht="15" customHeight="1" x14ac:dyDescent="0.2">
      <c r="B12" s="29" t="s">
        <v>13</v>
      </c>
      <c r="C12" s="30">
        <v>144.6</v>
      </c>
      <c r="D12" s="31">
        <v>0</v>
      </c>
      <c r="E12" s="32">
        <v>0</v>
      </c>
      <c r="F12" s="33">
        <v>0</v>
      </c>
      <c r="G12" s="31" t="s">
        <v>10</v>
      </c>
      <c r="H12" s="32" t="s">
        <v>10</v>
      </c>
    </row>
    <row r="13" spans="2:8" ht="15" customHeight="1" x14ac:dyDescent="0.2">
      <c r="B13" s="16" t="s">
        <v>14</v>
      </c>
      <c r="C13" s="17">
        <v>2065.308</v>
      </c>
      <c r="D13" s="19">
        <v>1268.788</v>
      </c>
      <c r="E13" s="19">
        <v>2560</v>
      </c>
      <c r="F13" s="20">
        <v>1105.0999999999999</v>
      </c>
      <c r="G13" s="18">
        <f t="shared" si="2"/>
        <v>-56.832031250000007</v>
      </c>
      <c r="H13" s="19">
        <f t="shared" si="1"/>
        <v>-46.492242319305412</v>
      </c>
    </row>
    <row r="14" spans="2:8" ht="15" customHeight="1" x14ac:dyDescent="0.2">
      <c r="B14" s="16" t="s">
        <v>15</v>
      </c>
      <c r="C14" s="17">
        <v>263.38</v>
      </c>
      <c r="D14" s="19">
        <v>2823.86</v>
      </c>
      <c r="E14" s="19">
        <v>2736.28</v>
      </c>
      <c r="F14" s="20">
        <v>2249.886</v>
      </c>
      <c r="G14" s="18">
        <f>((F14*100)/E14)-100</f>
        <v>-17.775739324922895</v>
      </c>
      <c r="H14" s="19">
        <f t="shared" si="1"/>
        <v>754.23570506492524</v>
      </c>
    </row>
    <row r="15" spans="2:8" ht="15" customHeight="1" x14ac:dyDescent="0.2">
      <c r="B15" s="34" t="s">
        <v>16</v>
      </c>
      <c r="C15" s="35">
        <v>12631.528</v>
      </c>
      <c r="D15" s="36">
        <v>2363.2979999999998</v>
      </c>
      <c r="E15" s="37">
        <v>2129.5079999999998</v>
      </c>
      <c r="F15" s="38">
        <v>157.22</v>
      </c>
      <c r="G15" s="23">
        <f t="shared" si="2"/>
        <v>-92.617073990799753</v>
      </c>
      <c r="H15" s="24">
        <f>((F15*100)/C15)-100</f>
        <v>-98.755336646524469</v>
      </c>
    </row>
    <row r="16" spans="2:8" ht="15" customHeight="1" x14ac:dyDescent="0.2">
      <c r="B16" s="39" t="s">
        <v>17</v>
      </c>
      <c r="C16" s="40">
        <v>80079.331000000006</v>
      </c>
      <c r="D16" s="41">
        <v>95296.817999999999</v>
      </c>
      <c r="E16" s="41">
        <v>34577.658000000003</v>
      </c>
      <c r="F16" s="42">
        <v>97634.122000000003</v>
      </c>
      <c r="G16" s="43">
        <f t="shared" si="2"/>
        <v>182.36187077794568</v>
      </c>
      <c r="H16" s="41">
        <f>((F16*100)/C16)-100</f>
        <v>21.921750320316747</v>
      </c>
    </row>
    <row r="17" spans="2:10" ht="15" customHeight="1" x14ac:dyDescent="0.2">
      <c r="B17" s="44"/>
      <c r="C17" s="45"/>
      <c r="D17" s="45"/>
      <c r="E17" s="45"/>
      <c r="F17" s="45"/>
      <c r="G17" s="45"/>
      <c r="H17" s="45"/>
    </row>
    <row r="18" spans="2:10" ht="15" customHeight="1" x14ac:dyDescent="0.2">
      <c r="B18" s="46" t="str">
        <f>[1]bendras1!B38</f>
        <v>* duomenys surinkti iš grūdų ir (arba) aliejinių augalų sėklų prekybos ir perdirbimo įmonių</v>
      </c>
      <c r="C18" s="46"/>
      <c r="D18" s="46"/>
      <c r="E18" s="46"/>
      <c r="F18" s="46"/>
      <c r="G18" s="46"/>
      <c r="H18" s="46"/>
    </row>
    <row r="19" spans="2:10" ht="15" customHeight="1" x14ac:dyDescent="0.2">
      <c r="B19" s="46" t="str">
        <f>[1]bendras1!B39</f>
        <v>** lyginant  2026 m. gegužės mėn. su 2026 m. balandžio mėn.</v>
      </c>
      <c r="C19" s="46"/>
      <c r="D19" s="46"/>
      <c r="E19" s="46"/>
      <c r="F19" s="46"/>
      <c r="G19" s="46"/>
    </row>
    <row r="20" spans="2:10" ht="15" customHeight="1" x14ac:dyDescent="0.2">
      <c r="B20" s="46" t="str">
        <f>[1]bendras1!B40</f>
        <v>*** lyginant   2026 m. gegužės mėn. su  2025 m. gegužės mėn.</v>
      </c>
      <c r="C20" s="46"/>
      <c r="D20" s="46"/>
      <c r="E20" s="46"/>
      <c r="F20" s="46"/>
      <c r="G20" s="46"/>
      <c r="H20" s="47"/>
      <c r="I20" s="47"/>
      <c r="J20" s="47"/>
    </row>
    <row r="21" spans="2:10" ht="15" customHeight="1" x14ac:dyDescent="0.2">
      <c r="G21" s="2" t="s">
        <v>18</v>
      </c>
    </row>
    <row r="22" spans="2:10" ht="15" customHeight="1" x14ac:dyDescent="0.2">
      <c r="B22" s="48" t="s">
        <v>19</v>
      </c>
      <c r="C22" s="48"/>
      <c r="D22" s="48"/>
      <c r="E22" s="48"/>
      <c r="F22" s="48"/>
      <c r="G22" s="48"/>
      <c r="H22" s="48"/>
    </row>
  </sheetData>
  <mergeCells count="8">
    <mergeCell ref="B20:G20"/>
    <mergeCell ref="B22:H22"/>
    <mergeCell ref="B2:H2"/>
    <mergeCell ref="B4:B5"/>
    <mergeCell ref="D4:F4"/>
    <mergeCell ref="G4:H4"/>
    <mergeCell ref="B18:H18"/>
    <mergeCell ref="B19:G19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importas į Lietuvą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2026-06-18T12:11:39Z</dcterms:created>
  <dcterms:modified xsi:type="dcterms:W3CDTF">2026-06-18T12:12:42Z</dcterms:modified>
</cp:coreProperties>
</file>