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26\Rinka\Internetui\2026\birzelis\"/>
    </mc:Choice>
  </mc:AlternateContent>
  <xr:revisionPtr revIDLastSave="0" documentId="8_{7C4B66DF-C774-417B-87E8-EF0E19BA2659}" xr6:coauthVersionLast="47" xr6:coauthVersionMax="47" xr10:uidLastSave="{00000000-0000-0000-0000-000000000000}"/>
  <bookViews>
    <workbookView xWindow="28680" yWindow="-120" windowWidth="29040" windowHeight="17520" xr2:uid="{FB251106-957D-4E90-86A1-0B1C3F165978}"/>
  </bookViews>
  <sheets>
    <sheet name="Grūdų atsargo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2" i="1" l="1"/>
  <c r="B31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<sst xmlns="http://schemas.openxmlformats.org/spreadsheetml/2006/main" count="34" uniqueCount="29">
  <si>
    <t xml:space="preserve">                             Data  
Grūdai</t>
  </si>
  <si>
    <t>Pokytis, %</t>
  </si>
  <si>
    <t>gegužė</t>
  </si>
  <si>
    <t>kovas</t>
  </si>
  <si>
    <t>balandis</t>
  </si>
  <si>
    <t>mėnesio**</t>
  </si>
  <si>
    <t>metų***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</si>
  <si>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</si>
  <si>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</si>
  <si>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</si>
  <si>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</si>
  <si>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</si>
  <si>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</si>
  <si>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 xml:space="preserve">   spelta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</si>
  <si>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</si>
  <si>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</si>
  <si>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</si>
  <si>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</si>
  <si>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</si>
  <si>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</si>
  <si>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</si>
  <si>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</si>
  <si>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</si>
  <si>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</si>
  <si>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</si>
  <si>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Iš viso</t>
  </si>
  <si>
    <t>* atsargos atitinkamo mėnesio pabaigoje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</si>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</sst>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4" fontId="4" fillId="0" borderId="15" xfId="0" applyNumberFormat="1" applyFont="1" applyBorder="1" applyAlignment="1">
      <alignment vertical="center" wrapText="1"/>
    </xf>
    <xf numFmtId="4" fontId="4" fillId="0" borderId="14" xfId="0" applyNumberFormat="1" applyFont="1" applyBorder="1" applyAlignment="1">
      <alignment vertical="center" wrapText="1"/>
    </xf>
    <xf numFmtId="4" fontId="4" fillId="0" borderId="16" xfId="0" applyNumberFormat="1" applyFont="1" applyBorder="1" applyAlignment="1">
      <alignment vertical="center" wrapText="1"/>
    </xf>
    <xf numFmtId="4" fontId="3" fillId="0" borderId="17" xfId="0" applyNumberFormat="1" applyFont="1" applyBorder="1" applyAlignment="1">
      <alignment vertical="center" wrapText="1"/>
    </xf>
    <xf numFmtId="4" fontId="3" fillId="0" borderId="18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0" fontId="3" fillId="0" borderId="19" xfId="0" applyFont="1" applyBorder="1" applyAlignment="1">
      <alignment horizontal="left" vertical="center" wrapText="1"/>
    </xf>
    <xf numFmtId="4" fontId="3" fillId="0" borderId="20" xfId="0" applyNumberFormat="1" applyFont="1" applyBorder="1" applyAlignment="1">
      <alignment vertical="center" wrapText="1"/>
    </xf>
    <xf numFmtId="4" fontId="3" fillId="0" borderId="19" xfId="0" applyNumberFormat="1" applyFont="1" applyBorder="1" applyAlignment="1">
      <alignment vertical="center" wrapText="1"/>
    </xf>
    <xf numFmtId="4" fontId="3" fillId="0" borderId="21" xfId="0" applyNumberFormat="1" applyFont="1" applyBorder="1" applyAlignment="1">
      <alignment vertical="center" wrapText="1"/>
    </xf>
    <xf numFmtId="4" fontId="3" fillId="0" borderId="22" xfId="0" applyNumberFormat="1" applyFont="1" applyBorder="1" applyAlignment="1">
      <alignment vertical="center" wrapText="1"/>
    </xf>
    <xf numFmtId="4" fontId="3" fillId="0" borderId="23" xfId="0" applyNumberFormat="1" applyFont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4" fontId="4" fillId="2" borderId="24" xfId="0" applyNumberFormat="1" applyFont="1" applyFill="1" applyBorder="1" applyAlignment="1">
      <alignment vertical="center" wrapText="1"/>
    </xf>
    <xf numFmtId="4" fontId="4" fillId="2" borderId="25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mones/2026/GS-2suvestines/Atsargos/atsargos2026_5men.xlsx" TargetMode="External"/><Relationship Id="rId2" Type="http://schemas.openxmlformats.org/officeDocument/2006/relationships/externalLinkPath" Target="file:///S:\2026\Rinka\imones\2026\GS-2suvestines\Atsargos\atsargos2026_5men.xlsx" TargetMode="External"/><Relationship Id="rId1" Type="http://schemas.openxmlformats.org/officeDocument/2006/relationships/externalLinkPath" Target="/2026/Rinka/imones/2026/GS-2suvestines/Atsargos/atsargos2026_5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5men"/>
      <sheetName val="2026_3men"/>
      <sheetName val="2026_4men"/>
      <sheetName val="2026_5men"/>
      <sheetName val="bendras1"/>
      <sheetName val="Sheet2"/>
      <sheetName val="Grūdų atsargo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aliejinių augalų sėklų atsargos Lietuvoje 2025 m. gegužės – 2026 m. gegužės mėn., tonomis</v>
          </cell>
        </row>
        <row r="37">
          <cell r="B37" t="str">
            <v>** lyginant  2026 m. gegužės mėn. su 2026 m. balandžio mėn.</v>
          </cell>
        </row>
        <row r="38">
          <cell r="B38" t="str">
            <v>*** lyginant   2026 m. gegužės mėn. su  2025 m. gegužės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4EBDD-A82E-479C-8AA3-3F9C81C58A1D}">
  <dimension ref="B2:H35"/>
  <sheetViews>
    <sheetView showGridLines="0" showRowColHeaders="0" tabSelected="1" workbookViewId="0">
      <selection activeCell="O39" sqref="O39"/>
    </sheetView>
  </sheetViews>
  <sheetFormatPr defaultColWidth="5.6640625" defaultRowHeight="15" customHeight="1" x14ac:dyDescent="0.3"/>
  <cols>
    <col min="1" max="1" width="3.6640625" style="2" customWidth="1"/>
    <col min="2" max="2" width="17" style="2" customWidth="1"/>
    <col min="3" max="6" width="13.6640625" style="2" customWidth="1"/>
    <col min="7" max="8" width="13.33203125" style="2" customWidth="1"/>
    <col min="9" max="16384" width="5.6640625" style="2"/>
  </cols>
  <sheetData>
    <row r="2" spans="2:8" ht="15" customHeight="1" x14ac:dyDescent="0.3">
      <c r="B2" s="1" t="str">
        <f>[1]bendras1!B3</f>
        <v>Grūdų ir aliejinių augalų sėklų atsargos Lietuvoje 2025 m. gegužės – 2026 m. gegužės mėn., tonomis</v>
      </c>
      <c r="C2" s="1"/>
      <c r="D2" s="1"/>
      <c r="E2" s="1"/>
      <c r="F2" s="1"/>
      <c r="G2" s="1"/>
      <c r="H2" s="1"/>
    </row>
    <row r="4" spans="2:8" ht="15" customHeight="1" x14ac:dyDescent="0.3">
      <c r="B4" s="3" t="s">
        <v>0</v>
      </c>
      <c r="C4" s="4">
        <v>2025</v>
      </c>
      <c r="D4" s="5">
        <v>2026</v>
      </c>
      <c r="E4" s="5"/>
      <c r="F4" s="6"/>
      <c r="G4" s="7" t="s">
        <v>1</v>
      </c>
      <c r="H4" s="5"/>
    </row>
    <row r="5" spans="2:8" ht="15" customHeight="1" x14ac:dyDescent="0.3">
      <c r="B5" s="3"/>
      <c r="C5" s="8" t="s">
        <v>2</v>
      </c>
      <c r="D5" s="8" t="s">
        <v>3</v>
      </c>
      <c r="E5" s="8" t="s">
        <v>4</v>
      </c>
      <c r="F5" s="8" t="s">
        <v>2</v>
      </c>
      <c r="G5" s="9" t="s">
        <v>5</v>
      </c>
      <c r="H5" s="10" t="s">
        <v>6</v>
      </c>
    </row>
    <row r="6" spans="2:8" ht="15" customHeight="1" x14ac:dyDescent="0.3">
      <c r="B6" s="11" t="s">
        <v>7</v>
      </c>
      <c r="C6" s="12">
        <v>1056921.8459999999</v>
      </c>
      <c r="D6" s="13">
        <v>2092692.078</v>
      </c>
      <c r="E6" s="13">
        <v>1981184.9380000001</v>
      </c>
      <c r="F6" s="13">
        <v>1795930.0830000001</v>
      </c>
      <c r="G6" s="14">
        <f>((F6*100)/E6)-100</f>
        <v>-9.3507098427173645</v>
      </c>
      <c r="H6" s="13">
        <f>((F6*100)/C6)-100</f>
        <v>69.920802545318963</v>
      </c>
    </row>
    <row r="7" spans="2:8" ht="15" customHeight="1" x14ac:dyDescent="0.3">
      <c r="B7" s="15" t="s">
        <v>8</v>
      </c>
      <c r="C7" s="16">
        <v>58824.106</v>
      </c>
      <c r="D7" s="17">
        <v>93177.221000000005</v>
      </c>
      <c r="E7" s="17">
        <v>88836.987999999998</v>
      </c>
      <c r="F7" s="17">
        <v>91889.445000000007</v>
      </c>
      <c r="G7" s="18">
        <f>((F7*100)/E7)-100</f>
        <v>3.4360203657512614</v>
      </c>
      <c r="H7" s="17">
        <f>((F7*100)/C7)-100</f>
        <v>56.210525324430762</v>
      </c>
    </row>
    <row r="8" spans="2:8" ht="15" customHeight="1" x14ac:dyDescent="0.3">
      <c r="B8" s="15" t="s">
        <v>9</v>
      </c>
      <c r="C8" s="16">
        <v>57565.675000000003</v>
      </c>
      <c r="D8" s="17">
        <v>335220.88299999997</v>
      </c>
      <c r="E8" s="17">
        <v>312050.05900000001</v>
      </c>
      <c r="F8" s="17">
        <v>269224.38699999999</v>
      </c>
      <c r="G8" s="18">
        <f>((F8*100)/E8)-100</f>
        <v>-13.723974972874473</v>
      </c>
      <c r="H8" s="17">
        <f>((F8*100)/C8)-100</f>
        <v>367.68215086507712</v>
      </c>
    </row>
    <row r="9" spans="2:8" ht="15" customHeight="1" x14ac:dyDescent="0.3">
      <c r="B9" s="15" t="s">
        <v>10</v>
      </c>
      <c r="C9" s="16">
        <v>677118.62600000005</v>
      </c>
      <c r="D9" s="17">
        <v>1153866.3459999999</v>
      </c>
      <c r="E9" s="17">
        <v>1116430.6310000001</v>
      </c>
      <c r="F9" s="17">
        <v>1077818.0330000001</v>
      </c>
      <c r="G9" s="18">
        <f t="shared" ref="G9:G24" si="0">((F9*100)/E9)-100</f>
        <v>-3.4585756542181372</v>
      </c>
      <c r="H9" s="17">
        <f t="shared" ref="H9:H26" si="1">((F9*100)/C9)-100</f>
        <v>59.177135528981893</v>
      </c>
    </row>
    <row r="10" spans="2:8" ht="15" customHeight="1" x14ac:dyDescent="0.3">
      <c r="B10" s="15" t="s">
        <v>11</v>
      </c>
      <c r="C10" s="16">
        <v>111640.86900000001</v>
      </c>
      <c r="D10" s="17">
        <v>219777.932</v>
      </c>
      <c r="E10" s="17">
        <v>205267.45699999999</v>
      </c>
      <c r="F10" s="17">
        <v>193183.16500000001</v>
      </c>
      <c r="G10" s="18">
        <f>((F10*100)/E10)-100</f>
        <v>-5.8870958780377975</v>
      </c>
      <c r="H10" s="17">
        <f>((F10*100)/C10)-100</f>
        <v>73.039825585735969</v>
      </c>
    </row>
    <row r="11" spans="2:8" ht="15" customHeight="1" x14ac:dyDescent="0.3">
      <c r="B11" s="15" t="s">
        <v>12</v>
      </c>
      <c r="C11" s="16">
        <v>151221.64499999999</v>
      </c>
      <c r="D11" s="17">
        <v>289177.67200000002</v>
      </c>
      <c r="E11" s="17">
        <v>257165.02900000001</v>
      </c>
      <c r="F11" s="17">
        <v>162451.41899999999</v>
      </c>
      <c r="G11" s="18">
        <f t="shared" si="0"/>
        <v>-36.829894938786573</v>
      </c>
      <c r="H11" s="17">
        <f t="shared" si="1"/>
        <v>7.4260361339145504</v>
      </c>
    </row>
    <row r="12" spans="2:8" ht="15" customHeight="1" x14ac:dyDescent="0.3">
      <c r="B12" s="15" t="s">
        <v>13</v>
      </c>
      <c r="C12" s="16">
        <v>550.92499999999995</v>
      </c>
      <c r="D12" s="17">
        <v>1472.0239999999999</v>
      </c>
      <c r="E12" s="17">
        <v>1434.7739999999999</v>
      </c>
      <c r="F12" s="17">
        <v>1363.634</v>
      </c>
      <c r="G12" s="18">
        <f>((F12*100)/E12)-100</f>
        <v>-4.9582721738754572</v>
      </c>
      <c r="H12" s="17">
        <f>((F12*100)/C12)-100</f>
        <v>147.51717565911878</v>
      </c>
    </row>
    <row r="13" spans="2:8" ht="15" customHeight="1" x14ac:dyDescent="0.3">
      <c r="B13" s="19" t="s">
        <v>14</v>
      </c>
      <c r="C13" s="20">
        <v>20222.45</v>
      </c>
      <c r="D13" s="21">
        <v>28696.321</v>
      </c>
      <c r="E13" s="21">
        <v>26786.008999999998</v>
      </c>
      <c r="F13" s="21">
        <v>23821.399000000001</v>
      </c>
      <c r="G13" s="22">
        <f t="shared" si="0"/>
        <v>-11.067755558508168</v>
      </c>
      <c r="H13" s="21">
        <f t="shared" si="1"/>
        <v>17.796800090987972</v>
      </c>
    </row>
    <row r="14" spans="2:8" ht="15" customHeight="1" x14ac:dyDescent="0.3">
      <c r="B14" s="15" t="s">
        <v>9</v>
      </c>
      <c r="C14" s="23">
        <v>10903.94</v>
      </c>
      <c r="D14" s="24">
        <v>13255.431</v>
      </c>
      <c r="E14" s="24">
        <v>11818.32</v>
      </c>
      <c r="F14" s="24">
        <v>10076.266</v>
      </c>
      <c r="G14" s="18">
        <f>((F14*100)/E14)-100</f>
        <v>-14.740284575134197</v>
      </c>
      <c r="H14" s="17">
        <f t="shared" si="1"/>
        <v>-7.5905956929330216</v>
      </c>
    </row>
    <row r="15" spans="2:8" ht="15" customHeight="1" x14ac:dyDescent="0.3">
      <c r="B15" s="15" t="s">
        <v>10</v>
      </c>
      <c r="C15" s="16">
        <v>9318.51</v>
      </c>
      <c r="D15" s="17">
        <v>15440.89</v>
      </c>
      <c r="E15" s="17">
        <v>14967.689</v>
      </c>
      <c r="F15" s="17">
        <v>13745.133</v>
      </c>
      <c r="G15" s="18">
        <f>((F15*100)/E15)-100</f>
        <v>-8.1679676802477701</v>
      </c>
      <c r="H15" s="17">
        <f t="shared" si="1"/>
        <v>47.503549387187434</v>
      </c>
    </row>
    <row r="16" spans="2:8" ht="15" customHeight="1" x14ac:dyDescent="0.3">
      <c r="B16" s="19" t="s">
        <v>15</v>
      </c>
      <c r="C16" s="20">
        <v>88973.335999999996</v>
      </c>
      <c r="D16" s="21">
        <v>115222.863</v>
      </c>
      <c r="E16" s="21">
        <v>108246.38400000001</v>
      </c>
      <c r="F16" s="21">
        <v>106266.499</v>
      </c>
      <c r="G16" s="22">
        <f t="shared" si="0"/>
        <v>-1.8290541696062519</v>
      </c>
      <c r="H16" s="21">
        <f t="shared" si="1"/>
        <v>19.436343265807196</v>
      </c>
    </row>
    <row r="17" spans="2:8" ht="15" customHeight="1" x14ac:dyDescent="0.3">
      <c r="B17" s="15" t="s">
        <v>9</v>
      </c>
      <c r="C17" s="16">
        <v>3527.2109999999998</v>
      </c>
      <c r="D17" s="17">
        <v>5791.6319999999996</v>
      </c>
      <c r="E17" s="17">
        <v>5850.7430000000004</v>
      </c>
      <c r="F17" s="17">
        <v>6277.27</v>
      </c>
      <c r="G17" s="18">
        <f t="shared" si="0"/>
        <v>7.2901339197431838</v>
      </c>
      <c r="H17" s="17">
        <f t="shared" si="1"/>
        <v>77.966954627891567</v>
      </c>
    </row>
    <row r="18" spans="2:8" ht="15" customHeight="1" x14ac:dyDescent="0.3">
      <c r="B18" s="15" t="s">
        <v>10</v>
      </c>
      <c r="C18" s="16">
        <v>31798.296999999999</v>
      </c>
      <c r="D18" s="17">
        <v>55776.108999999997</v>
      </c>
      <c r="E18" s="17">
        <v>51964.966</v>
      </c>
      <c r="F18" s="17">
        <v>53747.462</v>
      </c>
      <c r="G18" s="18">
        <f>((F18*100)/E18)-100</f>
        <v>3.4301879462405509</v>
      </c>
      <c r="H18" s="17">
        <f>((F18*100)/C18)-100</f>
        <v>69.026228039822399</v>
      </c>
    </row>
    <row r="19" spans="2:8" ht="15" customHeight="1" x14ac:dyDescent="0.3">
      <c r="B19" s="25" t="s">
        <v>16</v>
      </c>
      <c r="C19" s="26">
        <v>53647.828000000001</v>
      </c>
      <c r="D19" s="27">
        <v>53655.122000000003</v>
      </c>
      <c r="E19" s="27">
        <v>50430.675000000003</v>
      </c>
      <c r="F19" s="27">
        <v>46241.767</v>
      </c>
      <c r="G19" s="28">
        <f t="shared" si="0"/>
        <v>-8.3062699438387426</v>
      </c>
      <c r="H19" s="27">
        <f t="shared" si="1"/>
        <v>-13.80495963415332</v>
      </c>
    </row>
    <row r="20" spans="2:8" ht="15" customHeight="1" x14ac:dyDescent="0.3">
      <c r="B20" s="15" t="s">
        <v>17</v>
      </c>
      <c r="C20" s="16">
        <v>26815.884999999998</v>
      </c>
      <c r="D20" s="17">
        <v>47110.177000000003</v>
      </c>
      <c r="E20" s="17">
        <v>43344.785000000003</v>
      </c>
      <c r="F20" s="17">
        <v>36857.644999999997</v>
      </c>
      <c r="G20" s="18">
        <f t="shared" si="0"/>
        <v>-14.966367926383782</v>
      </c>
      <c r="H20" s="17">
        <f t="shared" si="1"/>
        <v>37.447057965828833</v>
      </c>
    </row>
    <row r="21" spans="2:8" ht="15" customHeight="1" x14ac:dyDescent="0.3">
      <c r="B21" s="15" t="s">
        <v>18</v>
      </c>
      <c r="C21" s="16">
        <v>9453.4359999999997</v>
      </c>
      <c r="D21" s="17">
        <v>11255.446</v>
      </c>
      <c r="E21" s="17">
        <v>11452.849</v>
      </c>
      <c r="F21" s="17">
        <v>9924.3880000000008</v>
      </c>
      <c r="G21" s="18">
        <f t="shared" si="0"/>
        <v>-13.345683680977544</v>
      </c>
      <c r="H21" s="17">
        <f t="shared" si="1"/>
        <v>4.9818076728926997</v>
      </c>
    </row>
    <row r="22" spans="2:8" ht="15" customHeight="1" x14ac:dyDescent="0.3">
      <c r="B22" s="15" t="s">
        <v>19</v>
      </c>
      <c r="C22" s="16">
        <v>82180.642999999996</v>
      </c>
      <c r="D22" s="17">
        <v>83897.972999999998</v>
      </c>
      <c r="E22" s="17">
        <v>79494.784</v>
      </c>
      <c r="F22" s="17">
        <v>77169.754000000001</v>
      </c>
      <c r="G22" s="18">
        <f t="shared" si="0"/>
        <v>-2.9247579312876582</v>
      </c>
      <c r="H22" s="17">
        <f>((F22*100)/C22)-100</f>
        <v>-6.0974078774243594</v>
      </c>
    </row>
    <row r="23" spans="2:8" ht="15" customHeight="1" x14ac:dyDescent="0.3">
      <c r="B23" s="15" t="s">
        <v>20</v>
      </c>
      <c r="C23" s="16">
        <v>39830.222999999998</v>
      </c>
      <c r="D23" s="17">
        <v>46251.163</v>
      </c>
      <c r="E23" s="17">
        <v>37486.93</v>
      </c>
      <c r="F23" s="17">
        <v>31712.241000000002</v>
      </c>
      <c r="G23" s="18">
        <f>((F23*100)/E23)-100</f>
        <v>-15.404539662223598</v>
      </c>
      <c r="H23" s="17">
        <f t="shared" si="1"/>
        <v>-20.381462589350804</v>
      </c>
    </row>
    <row r="24" spans="2:8" ht="15" customHeight="1" x14ac:dyDescent="0.3">
      <c r="B24" s="29" t="s">
        <v>21</v>
      </c>
      <c r="C24" s="30">
        <v>11168.436</v>
      </c>
      <c r="D24" s="31">
        <v>43478.334999999999</v>
      </c>
      <c r="E24" s="31">
        <v>40394.61</v>
      </c>
      <c r="F24" s="31">
        <v>31303.996999999999</v>
      </c>
      <c r="G24" s="32">
        <f t="shared" si="0"/>
        <v>-22.504519786179401</v>
      </c>
      <c r="H24" s="31">
        <f>((F24*100)/C24)-100</f>
        <v>180.28989018695188</v>
      </c>
    </row>
    <row r="25" spans="2:8" ht="15" customHeight="1" x14ac:dyDescent="0.3">
      <c r="B25" s="15" t="s">
        <v>22</v>
      </c>
      <c r="C25" s="16">
        <v>4725.5559999999996</v>
      </c>
      <c r="D25" s="17">
        <v>38537.248</v>
      </c>
      <c r="E25" s="17">
        <v>32942.591999999997</v>
      </c>
      <c r="F25" s="17">
        <v>32018.207999999999</v>
      </c>
      <c r="G25" s="18">
        <f>((F25*100)/E25)-100</f>
        <v>-2.806045134517646</v>
      </c>
      <c r="H25" s="17">
        <f>((F25*100)/C25)-100</f>
        <v>577.55430260481523</v>
      </c>
    </row>
    <row r="26" spans="2:8" ht="15" customHeight="1" x14ac:dyDescent="0.3">
      <c r="B26" s="29" t="s">
        <v>23</v>
      </c>
      <c r="C26" s="30">
        <v>44775.656000000003</v>
      </c>
      <c r="D26" s="31">
        <v>188118.75399999999</v>
      </c>
      <c r="E26" s="31">
        <v>134916.90100000001</v>
      </c>
      <c r="F26" s="33">
        <v>78874.277000000002</v>
      </c>
      <c r="G26" s="32">
        <f>((F26*100)/E26)-100</f>
        <v>-41.538623837794795</v>
      </c>
      <c r="H26" s="31">
        <f t="shared" si="1"/>
        <v>76.154375047012138</v>
      </c>
    </row>
    <row r="27" spans="2:8" ht="15" customHeight="1" x14ac:dyDescent="0.3">
      <c r="B27" s="15" t="s">
        <v>24</v>
      </c>
      <c r="C27" s="16">
        <v>39.590000000000003</v>
      </c>
      <c r="D27" s="17">
        <v>329.31299999999999</v>
      </c>
      <c r="E27" s="17">
        <v>151.74600000000001</v>
      </c>
      <c r="F27" s="34">
        <v>140.03399999999999</v>
      </c>
      <c r="G27" s="18">
        <f>((F27*100)/E27)-100</f>
        <v>-7.7181606104938538</v>
      </c>
      <c r="H27" s="17">
        <f>((F27*100)/C27)-100</f>
        <v>253.71053296286937</v>
      </c>
    </row>
    <row r="28" spans="2:8" ht="15" customHeight="1" x14ac:dyDescent="0.3">
      <c r="B28" s="35" t="s">
        <v>25</v>
      </c>
      <c r="C28" s="36">
        <v>1385181.2780000002</v>
      </c>
      <c r="D28" s="37">
        <v>2696402.9920000001</v>
      </c>
      <c r="E28" s="37">
        <v>2497225.9180000001</v>
      </c>
      <c r="F28" s="37">
        <v>2224811.7110000001</v>
      </c>
      <c r="G28" s="37">
        <f>((F28*100)/E28)-100</f>
        <v>-10.908672901255699</v>
      </c>
      <c r="H28" s="37">
        <f>((F28*100)/C28)-100</f>
        <v>60.615202236367509</v>
      </c>
    </row>
    <row r="29" spans="2:8" ht="15" customHeight="1" x14ac:dyDescent="0.3">
      <c r="B29" s="38"/>
      <c r="C29" s="39"/>
      <c r="D29" s="39"/>
      <c r="E29" s="39"/>
      <c r="F29" s="39"/>
      <c r="G29" s="39"/>
      <c r="H29" s="39"/>
    </row>
    <row r="30" spans="2:8" s="41" customFormat="1" ht="15" customHeight="1" x14ac:dyDescent="0.3">
      <c r="B30" s="40" t="s">
        <v>26</v>
      </c>
      <c r="C30" s="40"/>
      <c r="D30" s="40"/>
      <c r="E30" s="40"/>
    </row>
    <row r="31" spans="2:8" s="41" customFormat="1" ht="15" customHeight="1" x14ac:dyDescent="0.3">
      <c r="B31" s="42" t="str">
        <f>[1]bendras1!B37</f>
        <v>** lyginant  2026 m. gegužės mėn. su 2026 m. balandžio mėn.</v>
      </c>
      <c r="C31" s="42"/>
      <c r="D31" s="42"/>
      <c r="E31" s="42"/>
      <c r="F31" s="42"/>
      <c r="G31" s="42"/>
    </row>
    <row r="32" spans="2:8" s="41" customFormat="1" ht="15" customHeight="1" x14ac:dyDescent="0.3">
      <c r="B32" s="42" t="str">
        <f>[1]bendras1!B38</f>
        <v>*** lyginant   2026 m. gegužės mėn. su  2025 m. gegužės mėn.</v>
      </c>
      <c r="C32" s="42"/>
      <c r="D32" s="42"/>
      <c r="E32" s="42"/>
      <c r="F32" s="42"/>
      <c r="G32" s="42"/>
    </row>
    <row r="33" spans="2:8" s="41" customFormat="1" ht="15" customHeight="1" x14ac:dyDescent="0.3">
      <c r="F33" s="43" t="s">
        <v>27</v>
      </c>
      <c r="G33" s="43"/>
      <c r="H33" s="43"/>
    </row>
    <row r="34" spans="2:8" s="41" customFormat="1" ht="15" customHeight="1" x14ac:dyDescent="0.3">
      <c r="B34" s="43" t="s">
        <v>28</v>
      </c>
      <c r="C34" s="43"/>
      <c r="D34" s="43"/>
      <c r="E34" s="43"/>
      <c r="F34" s="43"/>
      <c r="G34" s="43"/>
      <c r="H34" s="43"/>
    </row>
    <row r="35" spans="2:8" s="41" customFormat="1" ht="15" customHeight="1" x14ac:dyDescent="0.3"/>
  </sheetData>
  <mergeCells count="9">
    <mergeCell ref="B31:G31"/>
    <mergeCell ref="B32:G32"/>
    <mergeCell ref="F33:H33"/>
    <mergeCell ref="B34:H34"/>
    <mergeCell ref="B2:H2"/>
    <mergeCell ref="B4:B5"/>
    <mergeCell ref="D4:F4"/>
    <mergeCell ref="G4:H4"/>
    <mergeCell ref="B30:E30"/>
  </mergeCells>
  <pageMargins left="0.11811023622047245" right="0" top="0.74803149606299213" bottom="0.74803149606299213" header="0.31496062992125984" footer="0.31496062992125984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atsargos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2026-06-18T12:05:49Z</dcterms:created>
  <dcterms:modified xsi:type="dcterms:W3CDTF">2026-06-18T12:06:58Z</dcterms:modified>
</cp:coreProperties>
</file>