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8F5694D2-40F5-46F0-8D3C-3419F69B619E}" xr6:coauthVersionLast="47" xr6:coauthVersionMax="47" xr10:uidLastSave="{00000000-0000-0000-0000-000000000000}"/>
  <bookViews>
    <workbookView xWindow="-108" yWindow="-108" windowWidth="23256" windowHeight="12456" xr2:uid="{728980A0-6823-4327-AFA5-E09DFACEFC02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<sst xmlns="http://schemas.openxmlformats.org/spreadsheetml/2006/main" count="63" uniqueCount="26">
  <si>
    <t>Suklasifikuotų ekologinės gamybos ūkiuose užaugintų galvijų skerdenų skaičius
 ir vidutinės supirkimo kainos Lietuvos įmonėse 2026 m. 18 sav. pagal MS–1 ataskaitą</t>
  </si>
  <si>
    <t>Galvijai</t>
  </si>
  <si>
    <t>Skerdenų skaičius, vnt.</t>
  </si>
  <si>
    <t>Vidutinė supirkimo kaina,
 EUR/100 kg skerdenų (be PVM)</t>
  </si>
  <si>
    <t>Pokytis, %</t>
  </si>
  <si>
    <t>18 sav.
(04 28–05 04)</t>
  </si>
  <si>
    <t>16 sav.
(04 13–19)</t>
  </si>
  <si>
    <t>17 sav.
(04 20–26)</t>
  </si>
  <si>
    <t>18 sav.
(04 27–05 03)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</si>
  <si>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</si>
  <si>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</si>
  <si>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</si>
  <si>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</si>
  <si>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</si>
  <si>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</si>
  <si>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</si>
  <si>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</si>
  <si>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</si>
  <si>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</si>
  <si>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</si>
  <si>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</si>
  <si>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</si>
  <si>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18 sav. su 17 sav.</t>
  </si>
  <si>
    <t>** lyginant 2026 m. 18 sav. su 2025 m. 18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</si>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</sst>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08F70AA9-0749-46DC-945F-472B3B3D0947}"/>
    <cellStyle name="Normal 2 2" xfId="3" xr:uid="{76BB24E6-B000-4C68-A729-188A137378F5}"/>
    <cellStyle name="Normal_Sheet1 2" xfId="1" xr:uid="{01C8E7D2-DE38-4162-8026-2102886D4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9FF8-1D4D-47F0-962C-C64C1AFE59A2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43</v>
      </c>
      <c r="C7" s="22">
        <v>18</v>
      </c>
      <c r="D7" s="22">
        <v>29</v>
      </c>
      <c r="E7" s="21">
        <v>43</v>
      </c>
      <c r="F7" s="23">
        <f>(E7/D7-1)*100</f>
        <v>48.275862068965523</v>
      </c>
      <c r="G7" s="24">
        <f>(E7/B7-1)*100</f>
        <v>0</v>
      </c>
      <c r="H7" s="25">
        <v>616.41</v>
      </c>
      <c r="I7" s="26">
        <v>617.6</v>
      </c>
      <c r="J7" s="27" t="s">
        <v>12</v>
      </c>
      <c r="K7" s="28">
        <v>646.67999999999995</v>
      </c>
      <c r="L7" s="26" t="s">
        <v>13</v>
      </c>
      <c r="M7" s="29">
        <f>(K7/H7-1)*100</f>
        <v>4.9106925585243655</v>
      </c>
    </row>
    <row r="8" spans="1:13" ht="13.5" customHeight="1" x14ac:dyDescent="0.25">
      <c r="A8" s="30" t="s">
        <v>14</v>
      </c>
      <c r="B8" s="31">
        <v>13</v>
      </c>
      <c r="C8" s="32">
        <v>18</v>
      </c>
      <c r="D8" s="32">
        <v>21</v>
      </c>
      <c r="E8" s="31">
        <v>26</v>
      </c>
      <c r="F8" s="33">
        <f>(E8/D8-1)*100</f>
        <v>23.809523809523814</v>
      </c>
      <c r="G8" s="34">
        <f>(E8/B8-1)*100</f>
        <v>100</v>
      </c>
      <c r="H8" s="35" t="s">
        <v>12</v>
      </c>
      <c r="I8" s="26" t="s">
        <v>12</v>
      </c>
      <c r="J8" s="26" t="s">
        <v>12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69</v>
      </c>
      <c r="C10" s="32">
        <v>28</v>
      </c>
      <c r="D10" s="32">
        <v>46</v>
      </c>
      <c r="E10" s="31">
        <v>72</v>
      </c>
      <c r="F10" s="33">
        <f>(E10/D10-1)*100</f>
        <v>56.521739130434788</v>
      </c>
      <c r="G10" s="34">
        <f>(E10/B10-1)*100</f>
        <v>4.3478260869565188</v>
      </c>
      <c r="H10" s="35">
        <v>544.47</v>
      </c>
      <c r="I10" s="26">
        <v>560</v>
      </c>
      <c r="J10" s="26">
        <v>546.11</v>
      </c>
      <c r="K10" s="36">
        <v>565.47</v>
      </c>
      <c r="L10" s="26">
        <f>(K10/J10-1)*100</f>
        <v>3.5450733368735277</v>
      </c>
      <c r="M10" s="29">
        <f>(K10/H10-1)*100</f>
        <v>3.8569618160780195</v>
      </c>
    </row>
    <row r="11" spans="1:13" ht="13.5" customHeight="1" x14ac:dyDescent="0.25">
      <c r="A11" s="30" t="s">
        <v>17</v>
      </c>
      <c r="B11" s="31">
        <v>37</v>
      </c>
      <c r="C11" s="37">
        <v>12</v>
      </c>
      <c r="D11" s="37">
        <v>24</v>
      </c>
      <c r="E11" s="31">
        <v>24</v>
      </c>
      <c r="F11" s="33">
        <f>(E11/D11-1)*100</f>
        <v>0</v>
      </c>
      <c r="G11" s="34">
        <f>(E11/B11-1)*100</f>
        <v>-35.13513513513513</v>
      </c>
      <c r="H11" s="38">
        <v>573.55999999999995</v>
      </c>
      <c r="I11" s="26" t="s">
        <v>12</v>
      </c>
      <c r="J11" s="39">
        <v>592.73</v>
      </c>
      <c r="K11" s="40">
        <v>657.76</v>
      </c>
      <c r="L11" s="26">
        <f>(K11/J11-1)*100</f>
        <v>10.971268537107948</v>
      </c>
      <c r="M11" s="29">
        <f>(K11/H11-1)*100</f>
        <v>14.680242694748591</v>
      </c>
    </row>
    <row r="12" spans="1:13" ht="13.5" customHeight="1" x14ac:dyDescent="0.25">
      <c r="A12" s="41" t="s">
        <v>18</v>
      </c>
      <c r="B12" s="42">
        <v>162</v>
      </c>
      <c r="C12" s="42">
        <v>76</v>
      </c>
      <c r="D12" s="42">
        <v>122</v>
      </c>
      <c r="E12" s="42">
        <v>168</v>
      </c>
      <c r="F12" s="43">
        <f>(E12/D12-1)*100</f>
        <v>37.704918032786885</v>
      </c>
      <c r="G12" s="43">
        <f>(E12/B12-1)*100</f>
        <v>3.7037037037036979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577.19000000000005</v>
      </c>
      <c r="I13" s="44">
        <v>592.73</v>
      </c>
      <c r="J13" s="44">
        <v>588.04</v>
      </c>
      <c r="K13" s="44">
        <v>614.27</v>
      </c>
      <c r="L13" s="46">
        <f>(K13/J13-1)*100</f>
        <v>4.4605809128630769</v>
      </c>
      <c r="M13" s="46">
        <f>(K13/H13-1)*100</f>
        <v>6.4242277239730194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2026-05-07T06:41:47Z</dcterms:created>
  <dcterms:modified xsi:type="dcterms:W3CDTF">2026-05-07T06:43:58Z</dcterms:modified>
</cp:coreProperties>
</file>