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B4FA6B03-6AFD-4382-9B5D-0A5E6AF98EE4}" xr6:coauthVersionLast="47" xr6:coauthVersionMax="47" xr10:uidLastSave="{00000000-0000-0000-0000-000000000000}"/>
  <bookViews>
    <workbookView xWindow="-108" yWindow="-108" windowWidth="23256" windowHeight="12456" xr2:uid="{5F49E039-0514-4C26-9F42-16FD8ADBC310}"/>
  </bookViews>
  <sheets>
    <sheet name="v_sk_EK kain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1" l="1"/>
  <c r="T7" i="1"/>
  <c r="S8" i="1"/>
  <c r="T8" i="1"/>
  <c r="S9" i="1"/>
  <c r="T9" i="1"/>
  <c r="S10" i="1"/>
  <c r="T10" i="1"/>
  <c r="S11" i="1"/>
  <c r="T11" i="1"/>
  <c r="S12" i="1"/>
  <c r="T12" i="1"/>
  <c r="S13" i="1"/>
  <c r="T13" i="1"/>
  <c r="S14" i="1"/>
  <c r="T14" i="1"/>
  <c r="S15" i="1"/>
  <c r="T15" i="1"/>
  <c r="S16" i="1"/>
  <c r="T16" i="1"/>
  <c r="S17" i="1"/>
  <c r="S18" i="1"/>
  <c r="T18" i="1"/>
  <c r="S19" i="1"/>
  <c r="T19" i="1"/>
  <c r="S20" i="1"/>
  <c r="T20" i="1"/>
  <c r="S21" i="1"/>
  <c r="T21" i="1"/>
  <c r="S22" i="1"/>
  <c r="T22" i="1"/>
  <c r="S23" i="1"/>
  <c r="T23" i="1"/>
  <c r="S24" i="1"/>
  <c r="T24" i="1"/>
  <c r="S25" i="1"/>
  <c r="T25" i="1"/>
  <c r="S26" i="1"/>
  <c r="T26" i="1"/>
  <c r="T6" i="1"/>
  <c r="S6" i="1"/>
</calcChain>
</file>

<file path=xl/sharedStrings.xml><?xml version="1.0" encoding="utf-8"?>
<sst xmlns="http://schemas.openxmlformats.org/spreadsheetml/2006/main" count="68" uniqueCount="48">
  <si>
    <t>-</t>
  </si>
  <si>
    <t>Slovakia</t>
  </si>
  <si>
    <t>Belgija</t>
  </si>
  <si>
    <t>Bugarija</t>
  </si>
  <si>
    <t>Čekija</t>
  </si>
  <si>
    <t>Vokietija</t>
  </si>
  <si>
    <t>Graikija</t>
  </si>
  <si>
    <t>Ispanija</t>
  </si>
  <si>
    <t>Prancūzija</t>
  </si>
  <si>
    <t>Kroatija</t>
  </si>
  <si>
    <t>Italija</t>
  </si>
  <si>
    <t>Kipras</t>
  </si>
  <si>
    <t>Vegrija</t>
  </si>
  <si>
    <t>Austrija</t>
  </si>
  <si>
    <t>Lenkija</t>
  </si>
  <si>
    <t>Portugalija</t>
  </si>
  <si>
    <t>Rumunija</t>
  </si>
  <si>
    <t>Šavedija</t>
  </si>
  <si>
    <t>Vidutinė ES</t>
  </si>
  <si>
    <t>Sausis</t>
  </si>
  <si>
    <t>Vasaris</t>
  </si>
  <si>
    <t>Kovas</t>
  </si>
  <si>
    <t>Balandis</t>
  </si>
  <si>
    <t>Gegužė</t>
  </si>
  <si>
    <t>Birželis</t>
  </si>
  <si>
    <t>Metai</t>
  </si>
  <si>
    <t>Mėnuo</t>
  </si>
  <si>
    <t>Liepa</t>
  </si>
  <si>
    <t>Rugpjūtis</t>
  </si>
  <si>
    <t>Rugsėjis</t>
  </si>
  <si>
    <t>Spalis</t>
  </si>
  <si>
    <t>Lapkritis</t>
  </si>
  <si>
    <t>Mensio</t>
  </si>
  <si>
    <t>Metų</t>
  </si>
  <si>
    <t>Pokytis, proc.</t>
  </si>
  <si>
    <t>Slovenija</t>
  </si>
  <si>
    <t>Vidutinės didmeninės viščiukų broilerių skerdenų  pardavimo kainos
 kai kuriose ES valstybėse, EUR/100 Kg</t>
  </si>
  <si>
    <t>Šaltinis: EK</t>
  </si>
  <si>
    <t xml:space="preserve"> *LVAEI duomenys</t>
  </si>
  <si>
    <t>Latvija*</t>
  </si>
  <si>
    <t>-nėra duomenų</t>
  </si>
  <si>
    <t>Gruodis</t>
  </si>
  <si>
    <t>Lietuva</t>
  </si>
  <si>
    <t>●</t>
  </si>
  <si>
    <r>
      <rPr>
        <vertAlign val="superscript"/>
        <sz val="12"/>
        <rFont val="Aptos Narrow"/>
        <family val="2"/>
        <scheme val="minor"/>
      </rPr>
      <t>●</t>
    </r>
    <r>
      <rPr>
        <sz val="12"/>
        <rFont val="Aptos Narrow"/>
        <family val="2"/>
        <scheme val="minor"/>
      </rPr>
      <t xml:space="preserve"> konfidencialūs duomenys</t>
    </r>
  </si>
  <si>
    <t>Atnaujinta 2026 05 14</t>
  </si>
  <si>
    <t>Vasaris**</t>
  </si>
  <si>
    <t>**Patikslinti duomenys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</si>
</sst>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Aptos Narrow"/>
      <family val="2"/>
      <charset val="186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vertAlign val="superscript"/>
      <sz val="12"/>
      <name val="Aptos Narrow"/>
      <family val="2"/>
      <scheme val="minor"/>
    </font>
    <font>
      <sz val="6"/>
      <name val="Aptos Narrow"/>
      <family val="2"/>
      <scheme val="minor"/>
    </font>
    <font>
      <b/>
      <i/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13"/>
      </patternFill>
    </fill>
  </fills>
  <borders count="3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/>
      <top style="dashDot">
        <color indexed="64"/>
      </top>
      <bottom style="dashDot">
        <color indexed="64"/>
      </bottom>
      <diagonal/>
    </border>
    <border>
      <left style="thin">
        <color indexed="64"/>
      </left>
      <right/>
      <top style="dashDot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1"/>
      </top>
      <bottom style="dashDot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/>
      </top>
      <bottom style="dashDot">
        <color indexed="64"/>
      </bottom>
      <diagonal/>
    </border>
    <border>
      <left style="thin">
        <color theme="0" tint="-0.14996795556505021"/>
      </left>
      <right/>
      <top style="thin">
        <color theme="1"/>
      </top>
      <bottom style="dashDot">
        <color indexed="64"/>
      </bottom>
      <diagonal/>
    </border>
    <border>
      <left/>
      <right style="thin">
        <color theme="0" tint="-0.14996795556505021"/>
      </right>
      <top style="dashDot">
        <color indexed="64"/>
      </top>
      <bottom style="dashDot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dashDot">
        <color indexed="64"/>
      </top>
      <bottom style="dashDot">
        <color indexed="64"/>
      </bottom>
      <diagonal/>
    </border>
    <border>
      <left style="thin">
        <color theme="0" tint="-0.14996795556505021"/>
      </left>
      <right/>
      <top style="dashDot">
        <color indexed="64"/>
      </top>
      <bottom style="dashDot">
        <color indexed="64"/>
      </bottom>
      <diagonal/>
    </border>
    <border>
      <left/>
      <right style="thin">
        <color theme="0" tint="-0.14996795556505021"/>
      </right>
      <top style="dashDot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dashDot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dashDot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0" tint="-0.14996795556505021"/>
      </right>
      <top style="thin">
        <color theme="1"/>
      </top>
      <bottom style="dashDot">
        <color indexed="64"/>
      </bottom>
      <diagonal/>
    </border>
    <border>
      <left style="thin">
        <color theme="1"/>
      </left>
      <right style="thin">
        <color theme="0" tint="-0.14996795556505021"/>
      </right>
      <top style="dashDot">
        <color indexed="64"/>
      </top>
      <bottom style="dashDot">
        <color indexed="64"/>
      </bottom>
      <diagonal/>
    </border>
    <border>
      <left style="thin">
        <color theme="1"/>
      </left>
      <right style="thin">
        <color theme="0" tint="-0.14996795556505021"/>
      </right>
      <top style="dashDot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1"/>
      </top>
      <bottom style="dashDot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dashDot">
        <color indexed="64"/>
      </top>
      <bottom style="dashDot">
        <color indexed="64"/>
      </bottom>
      <diagonal/>
    </border>
    <border>
      <left style="thin">
        <color theme="0" tint="-0.14996795556505021"/>
      </left>
      <right style="thin">
        <color theme="0" tint="-0.14993743705557422"/>
      </right>
      <top style="dashDot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1"/>
      </top>
      <bottom style="dashDot">
        <color indexed="64"/>
      </bottom>
      <diagonal/>
    </border>
    <border>
      <left style="thin">
        <color theme="0" tint="-0.24994659260841701"/>
      </left>
      <right/>
      <top style="dashDot">
        <color indexed="64"/>
      </top>
      <bottom style="dashDot">
        <color indexed="64"/>
      </bottom>
      <diagonal/>
    </border>
    <border>
      <left style="thin">
        <color theme="0" tint="-0.24994659260841701"/>
      </left>
      <right/>
      <top style="dashDot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dashDot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dashDot">
        <color indexed="64"/>
      </top>
      <bottom style="dashDot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dashDot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499984740745262"/>
      </right>
      <top/>
      <bottom style="dashDot">
        <color indexed="64"/>
      </bottom>
      <diagonal/>
    </border>
    <border>
      <left style="thin">
        <color theme="0" tint="-0.24994659260841701"/>
      </left>
      <right style="thin">
        <color theme="0" tint="-0.499984740745262"/>
      </right>
      <top style="dashDot">
        <color indexed="64"/>
      </top>
      <bottom style="dashDot">
        <color indexed="64"/>
      </bottom>
      <diagonal/>
    </border>
    <border>
      <left style="thin">
        <color theme="0" tint="-0.24994659260841701"/>
      </left>
      <right style="thin">
        <color theme="0" tint="-0.499984740745262"/>
      </right>
      <top style="dashDot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5" borderId="1" xfId="0" applyFill="1" applyBorder="1"/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/>
    <xf numFmtId="4" fontId="3" fillId="6" borderId="2" xfId="0" applyNumberFormat="1" applyFont="1" applyFill="1" applyBorder="1" applyAlignment="1">
      <alignment horizontal="center" vertical="center"/>
    </xf>
    <xf numFmtId="0" fontId="2" fillId="2" borderId="6" xfId="0" applyFont="1" applyFill="1" applyBorder="1"/>
    <xf numFmtId="4" fontId="3" fillId="3" borderId="7" xfId="0" applyNumberFormat="1" applyFont="1" applyFill="1" applyBorder="1" applyAlignment="1">
      <alignment horizontal="right" vertical="center"/>
    </xf>
    <xf numFmtId="4" fontId="3" fillId="3" borderId="8" xfId="0" applyNumberFormat="1" applyFont="1" applyFill="1" applyBorder="1" applyAlignment="1">
      <alignment horizontal="right" vertical="center"/>
    </xf>
    <xf numFmtId="164" fontId="2" fillId="2" borderId="9" xfId="0" applyNumberFormat="1" applyFont="1" applyFill="1" applyBorder="1"/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4" borderId="10" xfId="0" applyNumberFormat="1" applyFont="1" applyFill="1" applyBorder="1"/>
    <xf numFmtId="4" fontId="3" fillId="3" borderId="11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2" fontId="3" fillId="2" borderId="15" xfId="0" applyNumberFormat="1" applyFont="1" applyFill="1" applyBorder="1" applyAlignment="1">
      <alignment horizontal="right"/>
    </xf>
    <xf numFmtId="2" fontId="3" fillId="2" borderId="16" xfId="0" applyNumberFormat="1" applyFont="1" applyFill="1" applyBorder="1" applyAlignment="1">
      <alignment horizontal="right"/>
    </xf>
    <xf numFmtId="2" fontId="3" fillId="2" borderId="14" xfId="0" applyNumberFormat="1" applyFont="1" applyFill="1" applyBorder="1" applyAlignment="1">
      <alignment horizontal="right"/>
    </xf>
    <xf numFmtId="2" fontId="3" fillId="2" borderId="15" xfId="0" quotePrefix="1" applyNumberFormat="1" applyFont="1" applyFill="1" applyBorder="1" applyAlignment="1">
      <alignment horizontal="right"/>
    </xf>
    <xf numFmtId="2" fontId="3" fillId="2" borderId="16" xfId="0" quotePrefix="1" applyNumberFormat="1" applyFont="1" applyFill="1" applyBorder="1" applyAlignment="1">
      <alignment horizontal="right"/>
    </xf>
    <xf numFmtId="2" fontId="4" fillId="0" borderId="17" xfId="0" applyNumberFormat="1" applyFont="1" applyBorder="1" applyAlignment="1">
      <alignment horizontal="right"/>
    </xf>
    <xf numFmtId="2" fontId="4" fillId="0" borderId="18" xfId="0" applyNumberFormat="1" applyFont="1" applyBorder="1" applyAlignment="1">
      <alignment horizontal="right"/>
    </xf>
    <xf numFmtId="2" fontId="4" fillId="0" borderId="19" xfId="0" applyNumberFormat="1" applyFont="1" applyBorder="1" applyAlignment="1">
      <alignment horizontal="right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2" fontId="3" fillId="2" borderId="21" xfId="0" applyNumberFormat="1" applyFont="1" applyFill="1" applyBorder="1" applyAlignment="1">
      <alignment horizontal="right"/>
    </xf>
    <xf numFmtId="2" fontId="4" fillId="0" borderId="22" xfId="0" applyNumberFormat="1" applyFont="1" applyBorder="1" applyAlignment="1">
      <alignment horizontal="right"/>
    </xf>
    <xf numFmtId="4" fontId="3" fillId="3" borderId="23" xfId="0" applyNumberFormat="1" applyFont="1" applyFill="1" applyBorder="1" applyAlignment="1">
      <alignment horizontal="right" vertical="center"/>
    </xf>
    <xf numFmtId="2" fontId="3" fillId="2" borderId="24" xfId="0" applyNumberFormat="1" applyFont="1" applyFill="1" applyBorder="1" applyAlignment="1">
      <alignment horizontal="right"/>
    </xf>
    <xf numFmtId="2" fontId="4" fillId="0" borderId="25" xfId="0" applyNumberFormat="1" applyFont="1" applyBorder="1" applyAlignment="1">
      <alignment horizontal="right"/>
    </xf>
    <xf numFmtId="0" fontId="5" fillId="0" borderId="0" xfId="0" applyFont="1" applyAlignment="1">
      <alignment horizontal="center" wrapText="1"/>
    </xf>
    <xf numFmtId="0" fontId="2" fillId="2" borderId="0" xfId="0" applyFont="1" applyFill="1"/>
    <xf numFmtId="0" fontId="0" fillId="0" borderId="0" xfId="0" quotePrefix="1" applyAlignment="1">
      <alignment horizontal="left"/>
    </xf>
    <xf numFmtId="0" fontId="5" fillId="5" borderId="3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4" fontId="3" fillId="3" borderId="26" xfId="0" applyNumberFormat="1" applyFont="1" applyFill="1" applyBorder="1" applyAlignment="1">
      <alignment horizontal="right" vertical="center"/>
    </xf>
    <xf numFmtId="2" fontId="3" fillId="2" borderId="27" xfId="0" applyNumberFormat="1" applyFont="1" applyFill="1" applyBorder="1" applyAlignment="1">
      <alignment horizontal="right"/>
    </xf>
    <xf numFmtId="2" fontId="3" fillId="2" borderId="27" xfId="0" quotePrefix="1" applyNumberFormat="1" applyFont="1" applyFill="1" applyBorder="1" applyAlignment="1">
      <alignment horizontal="right"/>
    </xf>
    <xf numFmtId="2" fontId="4" fillId="0" borderId="28" xfId="0" applyNumberFormat="1" applyFont="1" applyBorder="1" applyAlignment="1">
      <alignment horizontal="right"/>
    </xf>
    <xf numFmtId="4" fontId="3" fillId="6" borderId="29" xfId="0" applyNumberFormat="1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/>
    </xf>
    <xf numFmtId="2" fontId="8" fillId="2" borderId="21" xfId="0" applyNumberFormat="1" applyFont="1" applyFill="1" applyBorder="1" applyAlignment="1">
      <alignment horizontal="right"/>
    </xf>
    <xf numFmtId="2" fontId="8" fillId="2" borderId="24" xfId="0" applyNumberFormat="1" applyFont="1" applyFill="1" applyBorder="1" applyAlignment="1">
      <alignment horizontal="right"/>
    </xf>
    <xf numFmtId="2" fontId="8" fillId="2" borderId="14" xfId="0" applyNumberFormat="1" applyFont="1" applyFill="1" applyBorder="1" applyAlignment="1">
      <alignment horizontal="right"/>
    </xf>
    <xf numFmtId="2" fontId="8" fillId="2" borderId="15" xfId="0" applyNumberFormat="1" applyFont="1" applyFill="1" applyBorder="1" applyAlignment="1">
      <alignment horizontal="right"/>
    </xf>
    <xf numFmtId="2" fontId="8" fillId="2" borderId="16" xfId="0" applyNumberFormat="1" applyFont="1" applyFill="1" applyBorder="1" applyAlignment="1">
      <alignment horizontal="right"/>
    </xf>
    <xf numFmtId="2" fontId="8" fillId="2" borderId="27" xfId="0" applyNumberFormat="1" applyFont="1" applyFill="1" applyBorder="1" applyAlignment="1">
      <alignment horizontal="righ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4" fontId="3" fillId="3" borderId="31" xfId="0" applyNumberFormat="1" applyFont="1" applyFill="1" applyBorder="1" applyAlignment="1">
      <alignment horizontal="right" vertical="center"/>
    </xf>
    <xf numFmtId="2" fontId="3" fillId="2" borderId="32" xfId="0" applyNumberFormat="1" applyFont="1" applyFill="1" applyBorder="1" applyAlignment="1">
      <alignment horizontal="right"/>
    </xf>
    <xf numFmtId="2" fontId="3" fillId="2" borderId="32" xfId="0" quotePrefix="1" applyNumberFormat="1" applyFont="1" applyFill="1" applyBorder="1" applyAlignment="1">
      <alignment horizontal="right"/>
    </xf>
    <xf numFmtId="2" fontId="4" fillId="0" borderId="33" xfId="0" applyNumberFormat="1" applyFont="1" applyBorder="1" applyAlignment="1">
      <alignment horizontal="right"/>
    </xf>
    <xf numFmtId="4" fontId="3" fillId="3" borderId="34" xfId="0" applyNumberFormat="1" applyFont="1" applyFill="1" applyBorder="1" applyAlignment="1">
      <alignment horizontal="right" vertical="center"/>
    </xf>
    <xf numFmtId="2" fontId="3" fillId="2" borderId="35" xfId="0" applyNumberFormat="1" applyFont="1" applyFill="1" applyBorder="1" applyAlignment="1">
      <alignment horizontal="right"/>
    </xf>
    <xf numFmtId="2" fontId="3" fillId="2" borderId="35" xfId="0" quotePrefix="1" applyNumberFormat="1" applyFont="1" applyFill="1" applyBorder="1" applyAlignment="1">
      <alignment horizontal="right"/>
    </xf>
    <xf numFmtId="2" fontId="4" fillId="0" borderId="36" xfId="0" applyNumberFormat="1" applyFont="1" applyBorder="1" applyAlignment="1">
      <alignment horizontal="right"/>
    </xf>
    <xf numFmtId="0" fontId="5" fillId="5" borderId="4" xfId="0" applyFont="1" applyFill="1" applyBorder="1" applyAlignment="1">
      <alignment horizontal="center"/>
    </xf>
    <xf numFmtId="2" fontId="0" fillId="0" borderId="0" xfId="0" applyNumberFormat="1"/>
    <xf numFmtId="4" fontId="3" fillId="3" borderId="8" xfId="0" quotePrefix="1" applyNumberFormat="1" applyFont="1" applyFill="1" applyBorder="1" applyAlignment="1">
      <alignment horizontal="right" vertic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36EEF-159A-4AF7-AF9D-805235B6C843}">
  <dimension ref="B1:T32"/>
  <sheetViews>
    <sheetView showGridLines="0" showRowColHeaders="0" tabSelected="1" workbookViewId="0">
      <pane xSplit="2" topLeftCell="F1" activePane="topRight" state="frozen"/>
      <selection pane="topRight" activeCell="V1" sqref="V1"/>
    </sheetView>
  </sheetViews>
  <sheetFormatPr defaultRowHeight="14.4" x14ac:dyDescent="0.3"/>
  <cols>
    <col min="2" max="2" width="58" customWidth="1"/>
  </cols>
  <sheetData>
    <row r="1" spans="2:20" ht="39.6" customHeight="1" x14ac:dyDescent="0.3">
      <c r="B1" s="30" t="s">
        <v>36</v>
      </c>
    </row>
    <row r="2" spans="2:20" ht="16.2" customHeight="1" x14ac:dyDescent="0.3">
      <c r="B2" s="30"/>
    </row>
    <row r="3" spans="2:20" x14ac:dyDescent="0.3">
      <c r="B3" s="65" t="s">
        <v>45</v>
      </c>
    </row>
    <row r="4" spans="2:20" x14ac:dyDescent="0.3">
      <c r="B4" s="1" t="s">
        <v>25</v>
      </c>
      <c r="C4" s="47">
        <v>2025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  <c r="O4" s="52">
        <v>2026</v>
      </c>
      <c r="P4" s="62"/>
      <c r="Q4" s="62"/>
      <c r="R4" s="53"/>
      <c r="S4" s="50" t="s">
        <v>34</v>
      </c>
      <c r="T4" s="51"/>
    </row>
    <row r="5" spans="2:20" ht="15.6" x14ac:dyDescent="0.3">
      <c r="B5" s="3" t="s">
        <v>26</v>
      </c>
      <c r="C5" s="2" t="s">
        <v>19</v>
      </c>
      <c r="D5" s="33" t="s">
        <v>20</v>
      </c>
      <c r="E5" s="34" t="s">
        <v>21</v>
      </c>
      <c r="F5" s="2" t="s">
        <v>22</v>
      </c>
      <c r="G5" s="2" t="s">
        <v>23</v>
      </c>
      <c r="H5" s="2" t="s">
        <v>24</v>
      </c>
      <c r="I5" s="2" t="s">
        <v>27</v>
      </c>
      <c r="J5" s="2" t="s">
        <v>28</v>
      </c>
      <c r="K5" s="2" t="s">
        <v>29</v>
      </c>
      <c r="L5" s="2" t="s">
        <v>30</v>
      </c>
      <c r="M5" s="2" t="s">
        <v>31</v>
      </c>
      <c r="N5" s="2" t="s">
        <v>41</v>
      </c>
      <c r="O5" s="2" t="s">
        <v>19</v>
      </c>
      <c r="P5" s="40" t="s">
        <v>46</v>
      </c>
      <c r="Q5" s="2" t="s">
        <v>21</v>
      </c>
      <c r="R5" s="2" t="s">
        <v>22</v>
      </c>
      <c r="S5" s="39" t="s">
        <v>32</v>
      </c>
      <c r="T5" s="4" t="s">
        <v>33</v>
      </c>
    </row>
    <row r="6" spans="2:20" ht="15.6" x14ac:dyDescent="0.3">
      <c r="B6" s="5" t="s">
        <v>2</v>
      </c>
      <c r="C6" s="23">
        <v>235.5386</v>
      </c>
      <c r="D6" s="27">
        <v>239.6104</v>
      </c>
      <c r="E6" s="12">
        <v>257.06740000000002</v>
      </c>
      <c r="F6" s="13">
        <v>260.05930000000001</v>
      </c>
      <c r="G6" s="13">
        <v>260.0806</v>
      </c>
      <c r="H6" s="13">
        <v>258.89269999999999</v>
      </c>
      <c r="I6" s="13">
        <v>260.23970000000003</v>
      </c>
      <c r="J6" s="13">
        <v>260.2765</v>
      </c>
      <c r="K6" s="13">
        <v>264.81970000000001</v>
      </c>
      <c r="L6" s="13">
        <v>257.29739999999998</v>
      </c>
      <c r="M6" s="13">
        <v>247.0693</v>
      </c>
      <c r="N6" s="14">
        <v>243.0909</v>
      </c>
      <c r="O6" s="35">
        <v>242.40629999999999</v>
      </c>
      <c r="P6" s="35">
        <v>242.7886</v>
      </c>
      <c r="Q6" s="54">
        <v>246.98650000000001</v>
      </c>
      <c r="R6" s="58">
        <v>238.78030000000001</v>
      </c>
      <c r="S6" s="6">
        <f>(R6/Q6)*100-100</f>
        <v>-3.3225297738945159</v>
      </c>
      <c r="T6" s="7">
        <f>(R6/F6)*100-100</f>
        <v>-8.1823645606982751</v>
      </c>
    </row>
    <row r="7" spans="2:20" ht="15.6" x14ac:dyDescent="0.3">
      <c r="B7" s="8" t="s">
        <v>3</v>
      </c>
      <c r="C7" s="24">
        <v>208.1173</v>
      </c>
      <c r="D7" s="28">
        <v>202.86709999999999</v>
      </c>
      <c r="E7" s="17">
        <v>206.70580000000001</v>
      </c>
      <c r="F7" s="15">
        <v>214.30940000000001</v>
      </c>
      <c r="G7" s="15">
        <v>225.78059999999999</v>
      </c>
      <c r="H7" s="15">
        <v>255.9134</v>
      </c>
      <c r="I7" s="15">
        <v>249.0592</v>
      </c>
      <c r="J7" s="15">
        <v>231.36969999999999</v>
      </c>
      <c r="K7" s="15">
        <v>231.70330000000001</v>
      </c>
      <c r="L7" s="15">
        <v>229.2663</v>
      </c>
      <c r="M7" s="15">
        <v>223.8434</v>
      </c>
      <c r="N7" s="16">
        <v>203.3203</v>
      </c>
      <c r="O7" s="36">
        <v>196.6472</v>
      </c>
      <c r="P7" s="36">
        <v>193.63749999999999</v>
      </c>
      <c r="Q7" s="55">
        <v>207.35230000000001</v>
      </c>
      <c r="R7" s="59">
        <v>210.49299999999999</v>
      </c>
      <c r="S7" s="6">
        <f t="shared" ref="S7:S26" si="0">(R7/Q7)*100-100</f>
        <v>1.5146685134430697</v>
      </c>
      <c r="T7" s="7">
        <f t="shared" ref="T7:T26" si="1">(R7/F7)*100-100</f>
        <v>-1.7807898300307983</v>
      </c>
    </row>
    <row r="8" spans="2:20" ht="15.6" x14ac:dyDescent="0.3">
      <c r="B8" s="9" t="s">
        <v>4</v>
      </c>
      <c r="C8" s="25">
        <v>239.14019999999999</v>
      </c>
      <c r="D8" s="28">
        <v>241.35499999999999</v>
      </c>
      <c r="E8" s="17">
        <v>246.29669999999999</v>
      </c>
      <c r="F8" s="15">
        <v>251.61</v>
      </c>
      <c r="G8" s="15">
        <v>255.13650000000001</v>
      </c>
      <c r="H8" s="15">
        <v>259.70319999999998</v>
      </c>
      <c r="I8" s="15">
        <v>268.65499999999997</v>
      </c>
      <c r="J8" s="15">
        <v>268.78820000000002</v>
      </c>
      <c r="K8" s="15">
        <v>272.16899999999998</v>
      </c>
      <c r="L8" s="15">
        <v>271.3134</v>
      </c>
      <c r="M8" s="15">
        <v>271.43369999999999</v>
      </c>
      <c r="N8" s="16">
        <v>268.75900000000001</v>
      </c>
      <c r="O8" s="36">
        <v>268.9649</v>
      </c>
      <c r="P8" s="36">
        <v>267.2516</v>
      </c>
      <c r="Q8" s="55">
        <v>264.5804</v>
      </c>
      <c r="R8" s="59">
        <v>265.72820000000002</v>
      </c>
      <c r="S8" s="6">
        <f t="shared" si="0"/>
        <v>0.4338189828120278</v>
      </c>
      <c r="T8" s="7">
        <f t="shared" si="1"/>
        <v>5.6111442311513855</v>
      </c>
    </row>
    <row r="9" spans="2:20" ht="15.6" x14ac:dyDescent="0.3">
      <c r="B9" s="9" t="s">
        <v>5</v>
      </c>
      <c r="C9" s="25">
        <v>430</v>
      </c>
      <c r="D9" s="28">
        <v>430</v>
      </c>
      <c r="E9" s="17">
        <v>432.38709999999998</v>
      </c>
      <c r="F9" s="15">
        <v>437.5333</v>
      </c>
      <c r="G9" s="15">
        <v>441.5806</v>
      </c>
      <c r="H9" s="15">
        <v>449.6</v>
      </c>
      <c r="I9" s="15">
        <v>452</v>
      </c>
      <c r="J9" s="15">
        <v>452</v>
      </c>
      <c r="K9" s="15">
        <v>460</v>
      </c>
      <c r="L9" s="15">
        <v>460</v>
      </c>
      <c r="M9" s="15">
        <v>460</v>
      </c>
      <c r="N9" s="16">
        <v>460</v>
      </c>
      <c r="O9" s="36">
        <v>460</v>
      </c>
      <c r="P9" s="36">
        <v>460</v>
      </c>
      <c r="Q9" s="55">
        <v>460</v>
      </c>
      <c r="R9" s="59">
        <v>460.83330000000001</v>
      </c>
      <c r="S9" s="6">
        <f t="shared" si="0"/>
        <v>0.18115217391303418</v>
      </c>
      <c r="T9" s="7">
        <f t="shared" si="1"/>
        <v>5.3253089536270863</v>
      </c>
    </row>
    <row r="10" spans="2:20" ht="15.6" x14ac:dyDescent="0.3">
      <c r="B10" s="9" t="s">
        <v>6</v>
      </c>
      <c r="C10" s="25">
        <v>289.78219999999999</v>
      </c>
      <c r="D10" s="28">
        <v>316.3168</v>
      </c>
      <c r="E10" s="17">
        <v>327.1069</v>
      </c>
      <c r="F10" s="15">
        <v>281.06880000000001</v>
      </c>
      <c r="G10" s="15">
        <v>277.96230000000003</v>
      </c>
      <c r="H10" s="15">
        <v>279.94400000000002</v>
      </c>
      <c r="I10" s="18" t="s">
        <v>0</v>
      </c>
      <c r="J10" s="18" t="s">
        <v>0</v>
      </c>
      <c r="K10" s="18" t="s">
        <v>0</v>
      </c>
      <c r="L10" s="15">
        <v>298.97829999999999</v>
      </c>
      <c r="M10" s="15">
        <v>297.12630000000001</v>
      </c>
      <c r="N10" s="19" t="s">
        <v>0</v>
      </c>
      <c r="O10" s="37" t="s">
        <v>0</v>
      </c>
      <c r="P10" s="37">
        <v>288.50749999999999</v>
      </c>
      <c r="Q10" s="56">
        <v>288.78449999999998</v>
      </c>
      <c r="R10" s="60">
        <v>293.93369999999999</v>
      </c>
      <c r="S10" s="6">
        <f t="shared" si="0"/>
        <v>1.7830596863751396</v>
      </c>
      <c r="T10" s="7">
        <f t="shared" si="1"/>
        <v>4.5771355625384302</v>
      </c>
    </row>
    <row r="11" spans="2:20" ht="15.6" x14ac:dyDescent="0.3">
      <c r="B11" s="9" t="s">
        <v>7</v>
      </c>
      <c r="C11" s="25">
        <v>220.60310000000001</v>
      </c>
      <c r="D11" s="28">
        <v>217.77430000000001</v>
      </c>
      <c r="E11" s="17">
        <v>224.0155</v>
      </c>
      <c r="F11" s="15">
        <v>230.89500000000001</v>
      </c>
      <c r="G11" s="15">
        <v>234.47389999999999</v>
      </c>
      <c r="H11" s="15">
        <v>236.43899999999999</v>
      </c>
      <c r="I11" s="15">
        <v>236.71</v>
      </c>
      <c r="J11" s="15">
        <v>236.83609999999999</v>
      </c>
      <c r="K11" s="15">
        <v>236.37430000000001</v>
      </c>
      <c r="L11" s="15">
        <v>236.84030000000001</v>
      </c>
      <c r="M11" s="15">
        <v>235.13300000000001</v>
      </c>
      <c r="N11" s="16">
        <v>228.14</v>
      </c>
      <c r="O11" s="36">
        <v>224.40199999999999</v>
      </c>
      <c r="P11" s="36">
        <v>221.0318</v>
      </c>
      <c r="Q11" s="63">
        <v>223.9845</v>
      </c>
      <c r="R11" s="59">
        <v>230.64</v>
      </c>
      <c r="S11" s="6">
        <f t="shared" si="0"/>
        <v>2.9714109681696641</v>
      </c>
      <c r="T11" s="7">
        <f t="shared" si="1"/>
        <v>-0.11043981030340433</v>
      </c>
    </row>
    <row r="12" spans="2:20" ht="15.6" x14ac:dyDescent="0.3">
      <c r="B12" s="9" t="s">
        <v>8</v>
      </c>
      <c r="C12" s="25">
        <v>310</v>
      </c>
      <c r="D12" s="28">
        <v>310</v>
      </c>
      <c r="E12" s="17">
        <v>321.93549999999999</v>
      </c>
      <c r="F12" s="15">
        <v>330</v>
      </c>
      <c r="G12" s="15">
        <v>336.45159999999998</v>
      </c>
      <c r="H12" s="15">
        <v>364.33330000000001</v>
      </c>
      <c r="I12" s="15">
        <v>370</v>
      </c>
      <c r="J12" s="15">
        <v>370</v>
      </c>
      <c r="K12" s="15">
        <v>370</v>
      </c>
      <c r="L12" s="15">
        <v>370</v>
      </c>
      <c r="M12" s="15">
        <v>370</v>
      </c>
      <c r="N12" s="16">
        <v>370</v>
      </c>
      <c r="O12" s="36">
        <v>370</v>
      </c>
      <c r="P12" s="36">
        <v>370</v>
      </c>
      <c r="Q12" s="55">
        <v>370</v>
      </c>
      <c r="R12" s="55">
        <v>370</v>
      </c>
      <c r="S12" s="6">
        <f t="shared" si="0"/>
        <v>0</v>
      </c>
      <c r="T12" s="7">
        <f t="shared" si="1"/>
        <v>12.12121212121211</v>
      </c>
    </row>
    <row r="13" spans="2:20" ht="15.6" x14ac:dyDescent="0.3">
      <c r="B13" s="9" t="s">
        <v>9</v>
      </c>
      <c r="C13" s="25">
        <v>253.05080000000001</v>
      </c>
      <c r="D13" s="28">
        <v>252.95070000000001</v>
      </c>
      <c r="E13" s="17">
        <v>250.8058</v>
      </c>
      <c r="F13" s="15">
        <v>256.72399999999999</v>
      </c>
      <c r="G13" s="15">
        <v>257.2706</v>
      </c>
      <c r="H13" s="15">
        <v>260.65870000000001</v>
      </c>
      <c r="I13" s="15">
        <v>262.05</v>
      </c>
      <c r="J13" s="15">
        <v>263.8519</v>
      </c>
      <c r="K13" s="15">
        <v>263.62470000000002</v>
      </c>
      <c r="L13" s="15">
        <v>261.9255</v>
      </c>
      <c r="M13" s="15">
        <v>260.44299999999998</v>
      </c>
      <c r="N13" s="16">
        <v>261.1859</v>
      </c>
      <c r="O13" s="36">
        <v>257.90859999999998</v>
      </c>
      <c r="P13" s="36">
        <v>258.59320000000002</v>
      </c>
      <c r="Q13" s="55">
        <v>258.15260000000001</v>
      </c>
      <c r="R13" s="59">
        <v>256.4393</v>
      </c>
      <c r="S13" s="6">
        <f t="shared" si="0"/>
        <v>-0.66367722037276167</v>
      </c>
      <c r="T13" s="7">
        <f t="shared" si="1"/>
        <v>-0.11089730605630166</v>
      </c>
    </row>
    <row r="14" spans="2:20" ht="15.6" x14ac:dyDescent="0.3">
      <c r="B14" s="9" t="s">
        <v>10</v>
      </c>
      <c r="C14" s="25">
        <v>337.61110000000002</v>
      </c>
      <c r="D14" s="28">
        <v>319.75</v>
      </c>
      <c r="E14" s="17">
        <v>316.51609999999999</v>
      </c>
      <c r="F14" s="15">
        <v>322</v>
      </c>
      <c r="G14" s="15">
        <v>336.35480000000001</v>
      </c>
      <c r="H14" s="15">
        <v>349.16669999999999</v>
      </c>
      <c r="I14" s="15">
        <v>352</v>
      </c>
      <c r="J14" s="15">
        <v>351.77420000000001</v>
      </c>
      <c r="K14" s="15">
        <v>352.36669999999998</v>
      </c>
      <c r="L14" s="15">
        <v>353.61290000000002</v>
      </c>
      <c r="M14" s="15">
        <v>353.93329999999997</v>
      </c>
      <c r="N14" s="16">
        <v>347.47059999999999</v>
      </c>
      <c r="O14" s="36">
        <v>354.02859999999998</v>
      </c>
      <c r="P14" s="36">
        <v>370.07139999999998</v>
      </c>
      <c r="Q14" s="55">
        <v>371.90320000000003</v>
      </c>
      <c r="R14" s="59">
        <v>365.9</v>
      </c>
      <c r="S14" s="6">
        <f t="shared" si="0"/>
        <v>-1.6141834757001305</v>
      </c>
      <c r="T14" s="7">
        <f t="shared" si="1"/>
        <v>13.633540372670794</v>
      </c>
    </row>
    <row r="15" spans="2:20" ht="15.6" x14ac:dyDescent="0.3">
      <c r="B15" s="9" t="s">
        <v>11</v>
      </c>
      <c r="C15" s="25">
        <v>245.9367</v>
      </c>
      <c r="D15" s="28">
        <v>245.81</v>
      </c>
      <c r="E15" s="17">
        <v>245.81</v>
      </c>
      <c r="F15" s="15">
        <v>245.81</v>
      </c>
      <c r="G15" s="15">
        <v>245.81</v>
      </c>
      <c r="H15" s="15">
        <v>246.25</v>
      </c>
      <c r="I15" s="15">
        <v>246.61709999999999</v>
      </c>
      <c r="J15" s="15">
        <v>246.37</v>
      </c>
      <c r="K15" s="15">
        <v>245.81</v>
      </c>
      <c r="L15" s="15">
        <v>246.33</v>
      </c>
      <c r="M15" s="15">
        <v>246.43</v>
      </c>
      <c r="N15" s="16">
        <v>252.71530000000001</v>
      </c>
      <c r="O15" s="36">
        <v>254.7</v>
      </c>
      <c r="P15" s="36">
        <v>255.17250000000001</v>
      </c>
      <c r="Q15" s="55">
        <v>256.2835</v>
      </c>
      <c r="R15" s="59">
        <v>256.32</v>
      </c>
      <c r="S15" s="6">
        <f t="shared" si="0"/>
        <v>1.4242040552730373E-2</v>
      </c>
      <c r="T15" s="7">
        <f t="shared" si="1"/>
        <v>4.2756600626500045</v>
      </c>
    </row>
    <row r="16" spans="2:20" ht="15.6" x14ac:dyDescent="0.3">
      <c r="B16" s="9" t="s">
        <v>39</v>
      </c>
      <c r="C16" s="25">
        <v>271.14</v>
      </c>
      <c r="D16" s="28">
        <v>275.75</v>
      </c>
      <c r="E16" s="17">
        <v>281</v>
      </c>
      <c r="F16" s="15">
        <v>286.60000000000002</v>
      </c>
      <c r="G16" s="15">
        <v>291.75</v>
      </c>
      <c r="H16" s="15">
        <v>290.5</v>
      </c>
      <c r="I16" s="15">
        <v>298.39999999999998</v>
      </c>
      <c r="J16" s="15">
        <v>314.5</v>
      </c>
      <c r="K16" s="15">
        <v>315</v>
      </c>
      <c r="L16" s="15">
        <v>317.39999999999998</v>
      </c>
      <c r="M16" s="15">
        <v>287.5</v>
      </c>
      <c r="N16" s="16">
        <v>293</v>
      </c>
      <c r="O16" s="36">
        <v>309</v>
      </c>
      <c r="P16" s="36">
        <v>310.25</v>
      </c>
      <c r="Q16" s="55">
        <v>307.25</v>
      </c>
      <c r="R16" s="59">
        <v>291.8</v>
      </c>
      <c r="S16" s="6">
        <f t="shared" si="0"/>
        <v>-5.0284784377542735</v>
      </c>
      <c r="T16" s="7">
        <f t="shared" si="1"/>
        <v>1.8143754361479267</v>
      </c>
    </row>
    <row r="17" spans="2:20" ht="15.6" x14ac:dyDescent="0.3">
      <c r="B17" s="9" t="s">
        <v>42</v>
      </c>
      <c r="C17" s="41" t="s">
        <v>43</v>
      </c>
      <c r="D17" s="42" t="s">
        <v>43</v>
      </c>
      <c r="E17" s="43" t="s">
        <v>43</v>
      </c>
      <c r="F17" s="44" t="s">
        <v>43</v>
      </c>
      <c r="G17" s="44" t="s">
        <v>43</v>
      </c>
      <c r="H17" s="44" t="s">
        <v>43</v>
      </c>
      <c r="I17" s="44" t="s">
        <v>43</v>
      </c>
      <c r="J17" s="44" t="s">
        <v>43</v>
      </c>
      <c r="K17" s="44" t="s">
        <v>43</v>
      </c>
      <c r="L17" s="44" t="s">
        <v>43</v>
      </c>
      <c r="M17" s="44" t="s">
        <v>43</v>
      </c>
      <c r="N17" s="45" t="s">
        <v>43</v>
      </c>
      <c r="O17" s="46" t="s">
        <v>43</v>
      </c>
      <c r="P17" s="36">
        <v>237.36</v>
      </c>
      <c r="Q17" s="55">
        <v>234.09</v>
      </c>
      <c r="R17" s="59">
        <v>233.69</v>
      </c>
      <c r="S17" s="6">
        <f t="shared" si="0"/>
        <v>-0.17087444999786783</v>
      </c>
      <c r="T17" s="64" t="s">
        <v>0</v>
      </c>
    </row>
    <row r="18" spans="2:20" ht="15.6" x14ac:dyDescent="0.3">
      <c r="B18" s="9" t="s">
        <v>12</v>
      </c>
      <c r="C18" s="25">
        <v>219.81479999999999</v>
      </c>
      <c r="D18" s="28">
        <v>225.5684</v>
      </c>
      <c r="E18" s="17">
        <v>233.11019999999999</v>
      </c>
      <c r="F18" s="15">
        <v>228.1575</v>
      </c>
      <c r="G18" s="15">
        <v>229.53800000000001</v>
      </c>
      <c r="H18" s="15">
        <v>235.928</v>
      </c>
      <c r="I18" s="15">
        <v>243.0977</v>
      </c>
      <c r="J18" s="15">
        <v>244.1763</v>
      </c>
      <c r="K18" s="15">
        <v>248.4393</v>
      </c>
      <c r="L18" s="15">
        <v>249.1456</v>
      </c>
      <c r="M18" s="15">
        <v>250.19800000000001</v>
      </c>
      <c r="N18" s="16">
        <v>244.4152</v>
      </c>
      <c r="O18" s="36">
        <v>239.79949999999999</v>
      </c>
      <c r="P18" s="36">
        <v>232.35390000000001</v>
      </c>
      <c r="Q18" s="55">
        <v>230.39680000000001</v>
      </c>
      <c r="R18" s="59">
        <v>243.04750000000001</v>
      </c>
      <c r="S18" s="6">
        <f t="shared" si="0"/>
        <v>5.4908314698815133</v>
      </c>
      <c r="T18" s="7">
        <f t="shared" si="1"/>
        <v>6.5261935285931827</v>
      </c>
    </row>
    <row r="19" spans="2:20" ht="15.6" x14ac:dyDescent="0.3">
      <c r="B19" s="9" t="s">
        <v>13</v>
      </c>
      <c r="C19" s="25">
        <v>341.6028</v>
      </c>
      <c r="D19" s="28">
        <v>343.06459999999998</v>
      </c>
      <c r="E19" s="17">
        <v>345.86160000000001</v>
      </c>
      <c r="F19" s="15">
        <v>349.8297</v>
      </c>
      <c r="G19" s="15">
        <v>358.6848</v>
      </c>
      <c r="H19" s="15">
        <v>369.79</v>
      </c>
      <c r="I19" s="15">
        <v>367.44970000000001</v>
      </c>
      <c r="J19" s="15">
        <v>364.69</v>
      </c>
      <c r="K19" s="15">
        <v>362.05599999999998</v>
      </c>
      <c r="L19" s="15">
        <v>362.01350000000002</v>
      </c>
      <c r="M19" s="15">
        <v>359.91629999999998</v>
      </c>
      <c r="N19" s="16">
        <v>361.47789999999998</v>
      </c>
      <c r="O19" s="36">
        <v>363.14109999999999</v>
      </c>
      <c r="P19" s="36">
        <v>362.87709999999998</v>
      </c>
      <c r="Q19" s="55">
        <v>364.63740000000001</v>
      </c>
      <c r="R19" s="59">
        <v>360.77699999999999</v>
      </c>
      <c r="S19" s="6">
        <f t="shared" si="0"/>
        <v>-1.0586955699004079</v>
      </c>
      <c r="T19" s="7">
        <f t="shared" si="1"/>
        <v>3.1293226389869062</v>
      </c>
    </row>
    <row r="20" spans="2:20" ht="15.6" x14ac:dyDescent="0.3">
      <c r="B20" s="9" t="s">
        <v>14</v>
      </c>
      <c r="C20" s="25">
        <v>203.16569999999999</v>
      </c>
      <c r="D20" s="28">
        <v>222.64619999999999</v>
      </c>
      <c r="E20" s="17">
        <v>229.65559999999999</v>
      </c>
      <c r="F20" s="15">
        <v>246.3211</v>
      </c>
      <c r="G20" s="15">
        <v>243.29949999999999</v>
      </c>
      <c r="H20" s="15">
        <v>260.69110000000001</v>
      </c>
      <c r="I20" s="15">
        <v>219.1618</v>
      </c>
      <c r="J20" s="15">
        <v>233.1661</v>
      </c>
      <c r="K20" s="15">
        <v>228.5616</v>
      </c>
      <c r="L20" s="15">
        <v>224.0574</v>
      </c>
      <c r="M20" s="15">
        <v>171.9665</v>
      </c>
      <c r="N20" s="16">
        <v>174.9127</v>
      </c>
      <c r="O20" s="36">
        <v>179.9008</v>
      </c>
      <c r="P20" s="36">
        <v>195.31440000000001</v>
      </c>
      <c r="Q20" s="55">
        <v>200.29349999999999</v>
      </c>
      <c r="R20" s="59">
        <v>188.2363</v>
      </c>
      <c r="S20" s="6">
        <f t="shared" si="0"/>
        <v>-6.0197659934046754</v>
      </c>
      <c r="T20" s="7">
        <f t="shared" si="1"/>
        <v>-23.58092749667</v>
      </c>
    </row>
    <row r="21" spans="2:20" ht="15.6" x14ac:dyDescent="0.3">
      <c r="B21" s="9" t="s">
        <v>15</v>
      </c>
      <c r="C21" s="25">
        <v>248</v>
      </c>
      <c r="D21" s="28">
        <v>241.82140000000001</v>
      </c>
      <c r="E21" s="17">
        <v>238.22579999999999</v>
      </c>
      <c r="F21" s="15">
        <v>238.58330000000001</v>
      </c>
      <c r="G21" s="15">
        <v>246.6935</v>
      </c>
      <c r="H21" s="15">
        <v>253.08330000000001</v>
      </c>
      <c r="I21" s="15">
        <v>251.6935</v>
      </c>
      <c r="J21" s="15">
        <v>255</v>
      </c>
      <c r="K21" s="15">
        <v>255.16669999999999</v>
      </c>
      <c r="L21" s="15">
        <v>257.5</v>
      </c>
      <c r="M21" s="15">
        <v>257.5</v>
      </c>
      <c r="N21" s="16">
        <v>256.02940000000001</v>
      </c>
      <c r="O21" s="36">
        <v>255</v>
      </c>
      <c r="P21" s="36">
        <v>255</v>
      </c>
      <c r="Q21" s="55">
        <v>259.03230000000002</v>
      </c>
      <c r="R21" s="59">
        <v>266.83330000000001</v>
      </c>
      <c r="S21" s="6">
        <f t="shared" si="0"/>
        <v>3.0115935348603102</v>
      </c>
      <c r="T21" s="7">
        <f t="shared" si="1"/>
        <v>11.840728164963778</v>
      </c>
    </row>
    <row r="22" spans="2:20" ht="15.6" x14ac:dyDescent="0.3">
      <c r="B22" s="10" t="s">
        <v>16</v>
      </c>
      <c r="C22" s="25">
        <v>217.33099999999999</v>
      </c>
      <c r="D22" s="28">
        <v>225.59129999999999</v>
      </c>
      <c r="E22" s="17">
        <v>221.4436</v>
      </c>
      <c r="F22" s="15">
        <v>221.1335</v>
      </c>
      <c r="G22" s="15">
        <v>224.99590000000001</v>
      </c>
      <c r="H22" s="15">
        <v>230.9408</v>
      </c>
      <c r="I22" s="15">
        <v>230.3262</v>
      </c>
      <c r="J22" s="15">
        <v>231.4539</v>
      </c>
      <c r="K22" s="15">
        <v>230.37809999999999</v>
      </c>
      <c r="L22" s="15">
        <v>230.45269999999999</v>
      </c>
      <c r="M22" s="15">
        <v>227.0642</v>
      </c>
      <c r="N22" s="16">
        <v>221.2784</v>
      </c>
      <c r="O22" s="36">
        <v>219.27809999999999</v>
      </c>
      <c r="P22" s="36">
        <v>227.54</v>
      </c>
      <c r="Q22" s="55">
        <v>227.7242</v>
      </c>
      <c r="R22" s="59">
        <v>232.85560000000001</v>
      </c>
      <c r="S22" s="6">
        <f t="shared" si="0"/>
        <v>2.2533397855827246</v>
      </c>
      <c r="T22" s="7">
        <f t="shared" si="1"/>
        <v>5.3009155103139136</v>
      </c>
    </row>
    <row r="23" spans="2:20" ht="15.6" x14ac:dyDescent="0.3">
      <c r="B23" s="9" t="s">
        <v>35</v>
      </c>
      <c r="C23" s="25">
        <v>296.48</v>
      </c>
      <c r="D23" s="28">
        <v>305.49709999999999</v>
      </c>
      <c r="E23" s="17">
        <v>289.47519999999997</v>
      </c>
      <c r="F23" s="15">
        <v>298.47070000000002</v>
      </c>
      <c r="G23" s="15">
        <v>298.42899999999997</v>
      </c>
      <c r="H23" s="15">
        <v>299.08699999999999</v>
      </c>
      <c r="I23" s="15">
        <v>311.87259999999998</v>
      </c>
      <c r="J23" s="15">
        <v>300.19319999999999</v>
      </c>
      <c r="K23" s="15">
        <v>301.36529999999999</v>
      </c>
      <c r="L23" s="15">
        <v>302.98480000000001</v>
      </c>
      <c r="M23" s="15">
        <v>301.24130000000002</v>
      </c>
      <c r="N23" s="16">
        <v>307.80090000000001</v>
      </c>
      <c r="O23" s="36">
        <v>299.61290000000002</v>
      </c>
      <c r="P23" s="36">
        <v>291.06</v>
      </c>
      <c r="Q23" s="55">
        <v>280.14940000000001</v>
      </c>
      <c r="R23" s="59">
        <v>273.37</v>
      </c>
      <c r="S23" s="6">
        <f t="shared" si="0"/>
        <v>-2.4199230838973733</v>
      </c>
      <c r="T23" s="7">
        <f t="shared" si="1"/>
        <v>-8.4097702052496288</v>
      </c>
    </row>
    <row r="24" spans="2:20" ht="15.6" x14ac:dyDescent="0.3">
      <c r="B24" s="9" t="s">
        <v>1</v>
      </c>
      <c r="C24" s="25">
        <v>235.40940000000001</v>
      </c>
      <c r="D24" s="28">
        <v>234.9693</v>
      </c>
      <c r="E24" s="17">
        <v>245.80869999999999</v>
      </c>
      <c r="F24" s="15">
        <v>245.887</v>
      </c>
      <c r="G24" s="15">
        <v>249.1645</v>
      </c>
      <c r="H24" s="15">
        <v>263.46530000000001</v>
      </c>
      <c r="I24" s="15">
        <v>264.19450000000001</v>
      </c>
      <c r="J24" s="15">
        <v>256.74160000000001</v>
      </c>
      <c r="K24" s="15">
        <v>267.0763</v>
      </c>
      <c r="L24" s="15">
        <v>264.29320000000001</v>
      </c>
      <c r="M24" s="15">
        <v>267.16570000000002</v>
      </c>
      <c r="N24" s="16">
        <v>263.26179999999999</v>
      </c>
      <c r="O24" s="36">
        <v>261.15030000000002</v>
      </c>
      <c r="P24" s="36">
        <v>257.37</v>
      </c>
      <c r="Q24" s="55">
        <v>256.83420000000001</v>
      </c>
      <c r="R24" s="59">
        <v>260.52499999999998</v>
      </c>
      <c r="S24" s="6">
        <f t="shared" si="0"/>
        <v>1.4370360333631425</v>
      </c>
      <c r="T24" s="7">
        <f t="shared" si="1"/>
        <v>5.9531410769987758</v>
      </c>
    </row>
    <row r="25" spans="2:20" ht="15.6" x14ac:dyDescent="0.3">
      <c r="B25" s="9" t="s">
        <v>17</v>
      </c>
      <c r="C25" s="25">
        <v>340.97669999999999</v>
      </c>
      <c r="D25" s="28">
        <v>333.995</v>
      </c>
      <c r="E25" s="17">
        <v>315.38670000000002</v>
      </c>
      <c r="F25" s="15">
        <v>317.57119999999998</v>
      </c>
      <c r="G25" s="15">
        <v>321.00229999999999</v>
      </c>
      <c r="H25" s="15">
        <v>322.64120000000003</v>
      </c>
      <c r="I25" s="15">
        <v>319.30509999999998</v>
      </c>
      <c r="J25" s="15">
        <v>318.43900000000002</v>
      </c>
      <c r="K25" s="15">
        <v>328.04860000000002</v>
      </c>
      <c r="L25" s="15">
        <v>333.63130000000001</v>
      </c>
      <c r="M25" s="15">
        <v>331.47300000000001</v>
      </c>
      <c r="N25" s="16">
        <v>332.50970000000001</v>
      </c>
      <c r="O25" s="36">
        <v>340.11090000000002</v>
      </c>
      <c r="P25" s="36">
        <v>352.49</v>
      </c>
      <c r="Q25" s="55">
        <v>348.14370000000002</v>
      </c>
      <c r="R25" s="59">
        <v>344.13959999999997</v>
      </c>
      <c r="S25" s="6">
        <f t="shared" si="0"/>
        <v>-1.1501285245144572</v>
      </c>
      <c r="T25" s="7">
        <f t="shared" si="1"/>
        <v>8.3661238802511093</v>
      </c>
    </row>
    <row r="26" spans="2:20" ht="15.6" x14ac:dyDescent="0.3">
      <c r="B26" s="11" t="s">
        <v>18</v>
      </c>
      <c r="C26" s="26">
        <v>276.50799999999998</v>
      </c>
      <c r="D26" s="29">
        <v>279.80410000000001</v>
      </c>
      <c r="E26" s="20">
        <v>283.834</v>
      </c>
      <c r="F26" s="21">
        <v>289.84469999999999</v>
      </c>
      <c r="G26" s="21">
        <v>294.10129999999998</v>
      </c>
      <c r="H26" s="21">
        <v>305.71249999999998</v>
      </c>
      <c r="I26" s="21">
        <v>297.30590000000001</v>
      </c>
      <c r="J26" s="21">
        <v>300.49020000000002</v>
      </c>
      <c r="K26" s="21">
        <v>301.30880000000002</v>
      </c>
      <c r="L26" s="21">
        <v>303.71769999999998</v>
      </c>
      <c r="M26" s="21">
        <v>289.95580000000001</v>
      </c>
      <c r="N26" s="22">
        <v>285.9117</v>
      </c>
      <c r="O26" s="38">
        <v>287.06979999999999</v>
      </c>
      <c r="P26" s="38">
        <v>291.74</v>
      </c>
      <c r="Q26" s="57">
        <v>293.57580000000002</v>
      </c>
      <c r="R26" s="61">
        <v>291.83699999999999</v>
      </c>
      <c r="S26" s="6">
        <f t="shared" si="0"/>
        <v>-0.59228315140418886</v>
      </c>
      <c r="T26" s="7">
        <f t="shared" si="1"/>
        <v>0.68736809746737038</v>
      </c>
    </row>
    <row r="28" spans="2:20" ht="15.6" x14ac:dyDescent="0.3">
      <c r="B28" s="31" t="s">
        <v>37</v>
      </c>
    </row>
    <row r="29" spans="2:20" ht="15.6" x14ac:dyDescent="0.3">
      <c r="B29" s="31" t="s">
        <v>38</v>
      </c>
    </row>
    <row r="30" spans="2:20" ht="15.6" x14ac:dyDescent="0.3">
      <c r="B30" s="31" t="s">
        <v>47</v>
      </c>
    </row>
    <row r="31" spans="2:20" ht="17.399999999999999" x14ac:dyDescent="0.3">
      <c r="B31" s="31" t="s">
        <v>44</v>
      </c>
    </row>
    <row r="32" spans="2:20" x14ac:dyDescent="0.3">
      <c r="B32" s="32" t="s">
        <v>40</v>
      </c>
    </row>
  </sheetData>
  <mergeCells count="3">
    <mergeCell ref="C4:N4"/>
    <mergeCell ref="S4:T4"/>
    <mergeCell ref="O4:R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v_sk_EK kainos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Kairytė</dc:creator>
  <cp:lastModifiedBy>Agata Kairytė</cp:lastModifiedBy>
  <dcterms:created xsi:type="dcterms:W3CDTF">2026-02-12T12:03:35Z</dcterms:created>
  <dcterms:modified xsi:type="dcterms:W3CDTF">2026-05-14T14:53:14Z</dcterms:modified>
</cp:coreProperties>
</file>