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41CD3B27-4ED5-445B-A93E-2914E3ED57C3}" xr6:coauthVersionLast="47" xr6:coauthVersionMax="47" xr10:uidLastSave="{00000000-0000-0000-0000-000000000000}"/>
  <bookViews>
    <workbookView xWindow="-108" yWindow="-108" windowWidth="23256" windowHeight="12456" xr2:uid="{C81E7A31-A5BA-4C86-92F8-40289ABDD0D4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1" l="1"/>
  <c r="H117" i="1"/>
  <c r="H92" i="1"/>
  <c r="H38" i="1"/>
  <c r="H7" i="1"/>
  <c r="G154" i="1"/>
  <c r="G7" i="1"/>
  <c r="G161" i="1"/>
  <c r="H154" i="1"/>
  <c r="G148" i="1"/>
  <c r="G68" i="1"/>
  <c r="G54" i="1"/>
  <c r="G43" i="1"/>
  <c r="G40" i="1"/>
  <c r="H158" i="1"/>
  <c r="H68" i="1"/>
  <c r="H54" i="1"/>
  <c r="H43" i="1"/>
  <c r="H40" i="1"/>
  <c r="G124" i="1"/>
  <c r="G122" i="1"/>
  <c r="G11" i="1"/>
  <c r="G9" i="1"/>
  <c r="H122" i="1"/>
  <c r="H11" i="1"/>
  <c r="H9" i="1"/>
  <c r="G8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3" i="1"/>
  <c r="G163" i="1"/>
  <c r="H160" i="1"/>
  <c r="G160" i="1"/>
  <c r="H159" i="1"/>
  <c r="G159" i="1"/>
  <c r="G158" i="1"/>
  <c r="H157" i="1"/>
  <c r="G157" i="1"/>
  <c r="H153" i="1"/>
  <c r="G153" i="1"/>
  <c r="G152" i="1"/>
  <c r="H151" i="1"/>
  <c r="G151" i="1"/>
  <c r="H142" i="1"/>
  <c r="G142" i="1"/>
  <c r="H141" i="1"/>
  <c r="G141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3" i="1"/>
  <c r="G123" i="1"/>
  <c r="H121" i="1"/>
  <c r="G121" i="1"/>
  <c r="H120" i="1"/>
  <c r="G120" i="1"/>
  <c r="H119" i="1"/>
  <c r="G119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G92" i="1"/>
  <c r="H91" i="1"/>
  <c r="G91" i="1"/>
  <c r="H90" i="1"/>
  <c r="G90" i="1"/>
  <c r="H89" i="1"/>
  <c r="G89" i="1"/>
  <c r="H88" i="1"/>
  <c r="G88" i="1"/>
  <c r="H87" i="1"/>
  <c r="G87" i="1"/>
  <c r="H79" i="1"/>
  <c r="G79" i="1"/>
  <c r="H70" i="1"/>
  <c r="G70" i="1"/>
  <c r="H61" i="1"/>
  <c r="G61" i="1"/>
  <c r="H60" i="1"/>
  <c r="G60" i="1"/>
  <c r="H58" i="1"/>
  <c r="G58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8" i="1"/>
  <c r="G48" i="1"/>
  <c r="H47" i="1"/>
  <c r="G47" i="1"/>
  <c r="H46" i="1"/>
  <c r="G46" i="1"/>
  <c r="H45" i="1"/>
  <c r="G45" i="1"/>
  <c r="H44" i="1"/>
  <c r="G44" i="1"/>
  <c r="H42" i="1"/>
  <c r="G42" i="1"/>
  <c r="H41" i="1"/>
  <c r="G41" i="1"/>
  <c r="H39" i="1"/>
  <c r="G39" i="1"/>
  <c r="H37" i="1"/>
  <c r="G37" i="1"/>
  <c r="H34" i="1"/>
  <c r="G34" i="1"/>
  <c r="H33" i="1"/>
  <c r="G33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0" i="1"/>
  <c r="G10" i="1"/>
  <c r="H8" i="1"/>
</calcChain>
</file>

<file path=xl/sharedStrings.xml><?xml version="1.0" encoding="utf-8"?>
<sst xmlns="http://schemas.openxmlformats.org/spreadsheetml/2006/main" count="415" uniqueCount="37">
  <si>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</si>
  <si>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</si>
  <si>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</si>
  <si>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</si>
  <si>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</si>
  <si>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</si>
  <si>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</si>
  <si>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</si>
  <si>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</si>
  <si>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</si>
  <si>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</si>
  <si>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</si>
  <si>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</si>
  <si>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</si>
  <si>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</si>
  <si>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</si>
  <si>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</si>
  <si>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</si>
  <si>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</si>
  <si>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</si>
  <si>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</si>
  <si>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</si>
  <si>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</si>
  <si>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</si>
  <si>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</si>
  <si>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</si>
  <si>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</si>
  <si>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</si>
  <si>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</si>
  <si>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Šaltinis: ŽŪDC (LŽŪMPRIS)</t>
  </si>
  <si>
    <t>Naudojant ŽŪDC (LŽŪMPRIS) duomenis, būtina nurodyti šaltinį.</t>
  </si>
  <si>
    <t>vasaris</t>
  </si>
  <si>
    <t>kovas</t>
  </si>
  <si>
    <t>Suklasifikuotų galvijų skerdenų skaičius Lietuvos įmonėse 2026 m. vasario–balandžio mėn., vnt.</t>
  </si>
  <si>
    <t xml:space="preserve">* lyginant 2026 m. balandžio mėn. su 2026 m. kovo mėn. </t>
  </si>
  <si>
    <t>** lyginant 2026 m. balandžio mėn. su 2025 m. balandžio mėn.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</si>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</sst>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5" fillId="2" borderId="7" xfId="1" applyFont="1" applyFill="1" applyBorder="1" applyAlignment="1">
      <alignment horizontal="center" vertical="center" wrapText="1"/>
    </xf>
    <xf numFmtId="2" fontId="5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0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1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2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2" fillId="0" borderId="14" xfId="0" applyFont="1" applyBorder="1" applyAlignment="1">
      <alignment horizontal="right" vertical="center" indent="1"/>
    </xf>
    <xf numFmtId="0" fontId="12" fillId="0" borderId="13" xfId="0" applyFont="1" applyBorder="1" applyAlignment="1">
      <alignment horizontal="right" vertical="center" indent="1"/>
    </xf>
    <xf numFmtId="2" fontId="13" fillId="0" borderId="15" xfId="1" quotePrefix="1" applyNumberFormat="1" applyFont="1" applyBorder="1" applyAlignment="1">
      <alignment horizontal="right" vertical="center" wrapText="1" indent="1"/>
    </xf>
    <xf numFmtId="2" fontId="13" fillId="0" borderId="13" xfId="1" quotePrefix="1" applyNumberFormat="1" applyFont="1" applyBorder="1" applyAlignment="1">
      <alignment horizontal="right" vertical="center" wrapText="1" indent="1"/>
    </xf>
    <xf numFmtId="0" fontId="10" fillId="0" borderId="10" xfId="0" applyFont="1" applyBorder="1" applyAlignment="1">
      <alignment horizontal="right" vertical="center" indent="1"/>
    </xf>
    <xf numFmtId="0" fontId="12" fillId="2" borderId="17" xfId="0" applyFont="1" applyFill="1" applyBorder="1" applyAlignment="1">
      <alignment horizontal="right" vertical="center" indent="1"/>
    </xf>
    <xf numFmtId="2" fontId="13" fillId="2" borderId="18" xfId="1" quotePrefix="1" applyNumberFormat="1" applyFont="1" applyFill="1" applyBorder="1" applyAlignment="1">
      <alignment horizontal="right" vertical="center" wrapText="1" indent="1"/>
    </xf>
    <xf numFmtId="2" fontId="13" fillId="2" borderId="13" xfId="1" quotePrefix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0" borderId="10" xfId="1" quotePrefix="1" applyFont="1" applyBorder="1" applyAlignment="1">
      <alignment horizontal="right" vertical="center" wrapText="1" indent="1"/>
    </xf>
    <xf numFmtId="0" fontId="8" fillId="0" borderId="19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0" fontId="10" fillId="0" borderId="12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2" fillId="2" borderId="22" xfId="0" applyFont="1" applyFill="1" applyBorder="1" applyAlignment="1">
      <alignment horizontal="right" vertical="center" indent="1"/>
    </xf>
    <xf numFmtId="0" fontId="12" fillId="0" borderId="14" xfId="0" quotePrefix="1" applyFont="1" applyBorder="1" applyAlignment="1">
      <alignment horizontal="right" vertical="center" indent="1"/>
    </xf>
    <xf numFmtId="0" fontId="15" fillId="0" borderId="13" xfId="0" quotePrefix="1" applyFont="1" applyBorder="1" applyAlignment="1">
      <alignment horizontal="right" vertical="center" indent="1"/>
    </xf>
    <xf numFmtId="0" fontId="5" fillId="0" borderId="20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23" xfId="1" applyFont="1" applyBorder="1" applyAlignment="1">
      <alignment horizontal="center" wrapText="1"/>
    </xf>
    <xf numFmtId="0" fontId="10" fillId="0" borderId="23" xfId="0" applyFont="1" applyBorder="1" applyAlignment="1">
      <alignment horizontal="right" vertical="center" indent="1"/>
    </xf>
    <xf numFmtId="0" fontId="5" fillId="0" borderId="24" xfId="1" applyFont="1" applyBorder="1" applyAlignment="1">
      <alignment horizontal="center" wrapText="1"/>
    </xf>
    <xf numFmtId="0" fontId="10" fillId="0" borderId="25" xfId="0" quotePrefix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/>
    </xf>
    <xf numFmtId="0" fontId="10" fillId="0" borderId="24" xfId="0" applyFont="1" applyBorder="1" applyAlignment="1">
      <alignment horizontal="right" vertical="center" indent="1"/>
    </xf>
    <xf numFmtId="0" fontId="12" fillId="0" borderId="26" xfId="0" applyFont="1" applyBorder="1" applyAlignment="1">
      <alignment horizontal="right" vertical="center" indent="1"/>
    </xf>
    <xf numFmtId="0" fontId="10" fillId="0" borderId="23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19" xfId="1" quotePrefix="1" applyFont="1" applyBorder="1" applyAlignment="1">
      <alignment horizontal="right" vertical="center" wrapText="1" indent="1"/>
    </xf>
    <xf numFmtId="0" fontId="5" fillId="0" borderId="20" xfId="1" quotePrefix="1" applyFont="1" applyBorder="1" applyAlignment="1">
      <alignment horizontal="right" vertical="center" wrapText="1" indent="1"/>
    </xf>
    <xf numFmtId="0" fontId="5" fillId="0" borderId="12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3" xfId="1" quotePrefix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3" fillId="0" borderId="12" xfId="0" quotePrefix="1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20" xfId="0" applyFont="1" applyBorder="1" applyAlignment="1">
      <alignment horizontal="right" vertical="center" indent="1"/>
    </xf>
    <xf numFmtId="0" fontId="3" fillId="0" borderId="14" xfId="0" quotePrefix="1" applyFont="1" applyBorder="1" applyAlignment="1">
      <alignment horizontal="right" vertical="center" indent="1"/>
    </xf>
    <xf numFmtId="0" fontId="18" fillId="0" borderId="13" xfId="0" applyFont="1" applyBorder="1" applyAlignment="1">
      <alignment horizontal="right" vertical="center" indent="1"/>
    </xf>
    <xf numFmtId="0" fontId="18" fillId="0" borderId="26" xfId="0" applyFont="1" applyBorder="1" applyAlignment="1">
      <alignment horizontal="right" vertical="center" indent="1"/>
    </xf>
    <xf numFmtId="2" fontId="19" fillId="0" borderId="13" xfId="1" quotePrefix="1" applyNumberFormat="1" applyFont="1" applyBorder="1" applyAlignment="1">
      <alignment horizontal="right" vertical="center" wrapText="1" indent="1"/>
    </xf>
    <xf numFmtId="2" fontId="8" fillId="0" borderId="13" xfId="1" quotePrefix="1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20" fillId="0" borderId="0" xfId="0" applyFont="1"/>
    <xf numFmtId="0" fontId="21" fillId="0" borderId="0" xfId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0" fillId="0" borderId="20" xfId="0" quotePrefix="1" applyFont="1" applyBorder="1" applyAlignment="1">
      <alignment horizontal="right" vertical="center" indent="1"/>
    </xf>
    <xf numFmtId="0" fontId="10" fillId="0" borderId="19" xfId="0" quotePrefix="1" applyFont="1" applyBorder="1" applyAlignment="1">
      <alignment horizontal="right" vertical="center" indent="1"/>
    </xf>
    <xf numFmtId="0" fontId="15" fillId="0" borderId="14" xfId="0" quotePrefix="1" applyFont="1" applyBorder="1" applyAlignment="1">
      <alignment horizontal="right" vertical="center" inden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right" vertical="center" indent="1"/>
    </xf>
    <xf numFmtId="0" fontId="10" fillId="0" borderId="0" xfId="0" quotePrefix="1" applyFont="1" applyBorder="1" applyAlignment="1">
      <alignment horizontal="right" vertical="center" indent="1"/>
    </xf>
    <xf numFmtId="0" fontId="15" fillId="0" borderId="26" xfId="0" applyFont="1" applyBorder="1" applyAlignment="1">
      <alignment horizontal="right" vertical="center" indent="1"/>
    </xf>
    <xf numFmtId="0" fontId="5" fillId="0" borderId="0" xfId="1" quotePrefix="1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indent="1"/>
    </xf>
  </cellXfs>
  <cellStyles count="2">
    <cellStyle name="Normal" xfId="0" builtinId="0"/>
    <cellStyle name="Normal 2 2" xfId="1" xr:uid="{B91FAF40-916F-47DC-8CEA-BCC422B0A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FEC9-D311-4919-A406-B346B0F4939D}">
  <dimension ref="A2:H177"/>
  <sheetViews>
    <sheetView showGridLines="0" tabSelected="1" workbookViewId="0">
      <selection activeCell="O165" sqref="O165"/>
    </sheetView>
  </sheetViews>
  <sheetFormatPr defaultRowHeight="14.4" x14ac:dyDescent="0.3"/>
  <cols>
    <col min="1" max="1" width="13.21875" customWidth="1"/>
    <col min="2" max="2" width="12.6640625" customWidth="1"/>
    <col min="3" max="3" width="11.88671875" customWidth="1"/>
    <col min="4" max="4" width="12.44140625" customWidth="1"/>
    <col min="5" max="5" width="13.109375" customWidth="1"/>
    <col min="6" max="6" width="12.33203125" customWidth="1"/>
  </cols>
  <sheetData>
    <row r="2" spans="1:8" x14ac:dyDescent="0.3">
      <c r="A2" s="78" t="s">
        <v>33</v>
      </c>
      <c r="B2" s="78"/>
      <c r="C2" s="78"/>
      <c r="D2" s="78"/>
      <c r="E2" s="78"/>
      <c r="F2" s="78"/>
      <c r="G2" s="78"/>
      <c r="H2" s="78"/>
    </row>
    <row r="3" spans="1:8" x14ac:dyDescent="0.3">
      <c r="A3" s="1"/>
      <c r="B3" s="1"/>
      <c r="C3" s="1"/>
      <c r="D3" s="1"/>
      <c r="E3" s="1"/>
      <c r="F3" s="1"/>
      <c r="G3" s="1"/>
      <c r="H3" s="2"/>
    </row>
    <row r="4" spans="1:8" x14ac:dyDescent="0.3">
      <c r="A4" s="79" t="s">
        <v>0</v>
      </c>
      <c r="B4" s="81" t="s">
        <v>1</v>
      </c>
      <c r="C4" s="71">
        <v>2025</v>
      </c>
      <c r="D4" s="72">
        <v>2026</v>
      </c>
      <c r="E4" s="73"/>
      <c r="F4" s="74"/>
      <c r="G4" s="83" t="s">
        <v>2</v>
      </c>
      <c r="H4" s="73"/>
    </row>
    <row r="5" spans="1:8" x14ac:dyDescent="0.3">
      <c r="A5" s="80"/>
      <c r="B5" s="82"/>
      <c r="C5" s="67" t="s">
        <v>36</v>
      </c>
      <c r="D5" s="67" t="s">
        <v>31</v>
      </c>
      <c r="E5" s="67" t="s">
        <v>32</v>
      </c>
      <c r="F5" s="67" t="s">
        <v>36</v>
      </c>
      <c r="G5" s="3" t="s">
        <v>3</v>
      </c>
      <c r="H5" s="4" t="s">
        <v>4</v>
      </c>
    </row>
    <row r="6" spans="1:8" x14ac:dyDescent="0.3">
      <c r="A6" s="84" t="s">
        <v>5</v>
      </c>
      <c r="B6" s="84"/>
      <c r="C6" s="84"/>
      <c r="D6" s="84"/>
      <c r="E6" s="84"/>
      <c r="F6" s="84"/>
      <c r="G6" s="84"/>
      <c r="H6" s="84"/>
    </row>
    <row r="7" spans="1:8" x14ac:dyDescent="0.3">
      <c r="A7" s="5" t="s">
        <v>6</v>
      </c>
      <c r="B7" s="5">
        <v>1</v>
      </c>
      <c r="C7" s="6">
        <v>2</v>
      </c>
      <c r="D7" s="7" t="s">
        <v>7</v>
      </c>
      <c r="E7" s="7">
        <v>1</v>
      </c>
      <c r="F7" s="7">
        <v>3</v>
      </c>
      <c r="G7" s="8">
        <f t="shared" ref="G7:G9" si="0">(F7/E7-1)*100</f>
        <v>200</v>
      </c>
      <c r="H7" s="9">
        <f t="shared" ref="H7:H9" si="1">(F7/C7-1)*100</f>
        <v>50</v>
      </c>
    </row>
    <row r="8" spans="1:8" x14ac:dyDescent="0.3">
      <c r="A8" s="5" t="s">
        <v>6</v>
      </c>
      <c r="B8" s="5">
        <v>2</v>
      </c>
      <c r="C8" s="10">
        <v>5</v>
      </c>
      <c r="D8" s="11">
        <v>24</v>
      </c>
      <c r="E8" s="11">
        <v>5</v>
      </c>
      <c r="F8" s="11">
        <v>5</v>
      </c>
      <c r="G8" s="8">
        <f t="shared" si="0"/>
        <v>0</v>
      </c>
      <c r="H8" s="9">
        <f t="shared" si="1"/>
        <v>0</v>
      </c>
    </row>
    <row r="9" spans="1:8" x14ac:dyDescent="0.3">
      <c r="A9" s="12" t="s">
        <v>6</v>
      </c>
      <c r="B9" s="12">
        <v>3</v>
      </c>
      <c r="C9" s="13">
        <v>1</v>
      </c>
      <c r="D9" s="14">
        <v>12</v>
      </c>
      <c r="E9" s="14">
        <v>3</v>
      </c>
      <c r="F9" s="14">
        <v>8</v>
      </c>
      <c r="G9" s="8">
        <f t="shared" si="0"/>
        <v>166.66666666666666</v>
      </c>
      <c r="H9" s="9">
        <f t="shared" si="1"/>
        <v>700</v>
      </c>
    </row>
    <row r="10" spans="1:8" x14ac:dyDescent="0.3">
      <c r="A10" s="85" t="s">
        <v>8</v>
      </c>
      <c r="B10" s="85"/>
      <c r="C10" s="15">
        <v>8</v>
      </c>
      <c r="D10" s="16">
        <v>36</v>
      </c>
      <c r="E10" s="16">
        <v>9</v>
      </c>
      <c r="F10" s="16">
        <v>16</v>
      </c>
      <c r="G10" s="17">
        <f>(F10/E10-1)*100</f>
        <v>77.777777777777771</v>
      </c>
      <c r="H10" s="18">
        <f>(F10/C10-1)*100</f>
        <v>100</v>
      </c>
    </row>
    <row r="11" spans="1:8" x14ac:dyDescent="0.3">
      <c r="A11" s="12" t="s">
        <v>9</v>
      </c>
      <c r="B11" s="12">
        <v>1</v>
      </c>
      <c r="C11" s="19">
        <v>15</v>
      </c>
      <c r="D11" s="14">
        <v>1</v>
      </c>
      <c r="E11" s="14">
        <v>4</v>
      </c>
      <c r="F11" s="14">
        <v>2</v>
      </c>
      <c r="G11" s="8">
        <f t="shared" ref="G11:G14" si="2">(F11/E11-1)*100</f>
        <v>-50</v>
      </c>
      <c r="H11" s="9">
        <f t="shared" ref="H11:H14" si="3">(F11/C11-1)*100</f>
        <v>-86.666666666666671</v>
      </c>
    </row>
    <row r="12" spans="1:8" x14ac:dyDescent="0.3">
      <c r="A12" s="12" t="s">
        <v>9</v>
      </c>
      <c r="B12" s="12">
        <v>2</v>
      </c>
      <c r="C12" s="13">
        <v>175</v>
      </c>
      <c r="D12" s="14">
        <v>225</v>
      </c>
      <c r="E12" s="14">
        <v>131</v>
      </c>
      <c r="F12" s="14">
        <v>136</v>
      </c>
      <c r="G12" s="8">
        <f t="shared" si="2"/>
        <v>3.8167938931297662</v>
      </c>
      <c r="H12" s="9">
        <f t="shared" si="3"/>
        <v>-22.285714285714285</v>
      </c>
    </row>
    <row r="13" spans="1:8" x14ac:dyDescent="0.3">
      <c r="A13" s="12" t="s">
        <v>9</v>
      </c>
      <c r="B13" s="12">
        <v>3</v>
      </c>
      <c r="C13" s="13">
        <v>160</v>
      </c>
      <c r="D13" s="14">
        <v>221</v>
      </c>
      <c r="E13" s="14">
        <v>173</v>
      </c>
      <c r="F13" s="14">
        <v>149</v>
      </c>
      <c r="G13" s="8">
        <f t="shared" si="2"/>
        <v>-13.8728323699422</v>
      </c>
      <c r="H13" s="9">
        <f t="shared" si="3"/>
        <v>-6.8749999999999982</v>
      </c>
    </row>
    <row r="14" spans="1:8" x14ac:dyDescent="0.3">
      <c r="A14" s="12" t="s">
        <v>9</v>
      </c>
      <c r="B14" s="12">
        <v>4</v>
      </c>
      <c r="C14" s="13">
        <v>10</v>
      </c>
      <c r="D14" s="14">
        <v>11</v>
      </c>
      <c r="E14" s="14">
        <v>26</v>
      </c>
      <c r="F14" s="14">
        <v>17</v>
      </c>
      <c r="G14" s="8">
        <f t="shared" si="2"/>
        <v>-34.615384615384613</v>
      </c>
      <c r="H14" s="9">
        <f t="shared" si="3"/>
        <v>70</v>
      </c>
    </row>
    <row r="15" spans="1:8" x14ac:dyDescent="0.3">
      <c r="A15" s="12" t="s">
        <v>9</v>
      </c>
      <c r="B15" s="12">
        <v>5</v>
      </c>
      <c r="C15" s="13" t="s">
        <v>7</v>
      </c>
      <c r="D15" s="14" t="s">
        <v>7</v>
      </c>
      <c r="E15" s="14" t="s">
        <v>7</v>
      </c>
      <c r="F15" s="14" t="s">
        <v>7</v>
      </c>
      <c r="G15" s="8" t="s">
        <v>7</v>
      </c>
      <c r="H15" s="9" t="s">
        <v>7</v>
      </c>
    </row>
    <row r="16" spans="1:8" x14ac:dyDescent="0.3">
      <c r="A16" s="85" t="s">
        <v>10</v>
      </c>
      <c r="B16" s="85"/>
      <c r="C16" s="15">
        <v>360</v>
      </c>
      <c r="D16" s="16">
        <v>458</v>
      </c>
      <c r="E16" s="16">
        <v>334</v>
      </c>
      <c r="F16" s="16">
        <v>304</v>
      </c>
      <c r="G16" s="17">
        <f>(F16/E16-1)*100</f>
        <v>-8.9820359281437163</v>
      </c>
      <c r="H16" s="18">
        <f>(F16/C16-1)*100</f>
        <v>-15.555555555555555</v>
      </c>
    </row>
    <row r="17" spans="1:8" x14ac:dyDescent="0.3">
      <c r="A17" s="12" t="s">
        <v>11</v>
      </c>
      <c r="B17" s="12">
        <v>1</v>
      </c>
      <c r="C17" s="13">
        <v>25</v>
      </c>
      <c r="D17" s="14">
        <v>2</v>
      </c>
      <c r="E17" s="14">
        <v>11</v>
      </c>
      <c r="F17" s="14">
        <v>23</v>
      </c>
      <c r="G17" s="8">
        <f>(F17/E17-1)*100</f>
        <v>109.09090909090908</v>
      </c>
      <c r="H17" s="9">
        <f>(F17/C17-1)*100</f>
        <v>-7.9999999999999964</v>
      </c>
    </row>
    <row r="18" spans="1:8" x14ac:dyDescent="0.3">
      <c r="A18" s="12" t="s">
        <v>11</v>
      </c>
      <c r="B18" s="12">
        <v>2</v>
      </c>
      <c r="C18" s="13">
        <v>351</v>
      </c>
      <c r="D18" s="14">
        <v>243</v>
      </c>
      <c r="E18" s="14">
        <v>262</v>
      </c>
      <c r="F18" s="14">
        <v>251</v>
      </c>
      <c r="G18" s="8">
        <f>(F18/E18-1)*100</f>
        <v>-4.19847328244275</v>
      </c>
      <c r="H18" s="9">
        <f>(F18/C18-1)*100</f>
        <v>-28.490028490028486</v>
      </c>
    </row>
    <row r="19" spans="1:8" x14ac:dyDescent="0.3">
      <c r="A19" s="12" t="s">
        <v>11</v>
      </c>
      <c r="B19" s="12">
        <v>3</v>
      </c>
      <c r="C19" s="13">
        <v>421</v>
      </c>
      <c r="D19" s="14">
        <v>390</v>
      </c>
      <c r="E19" s="14">
        <v>447</v>
      </c>
      <c r="F19" s="14">
        <v>354</v>
      </c>
      <c r="G19" s="8">
        <f>(F19/E19-1)*100</f>
        <v>-20.805369127516784</v>
      </c>
      <c r="H19" s="9">
        <f>(F19/C19-1)*100</f>
        <v>-15.914489311163893</v>
      </c>
    </row>
    <row r="20" spans="1:8" x14ac:dyDescent="0.3">
      <c r="A20" s="12" t="s">
        <v>11</v>
      </c>
      <c r="B20" s="12">
        <v>4</v>
      </c>
      <c r="C20" s="13">
        <v>32</v>
      </c>
      <c r="D20" s="14">
        <v>42</v>
      </c>
      <c r="E20" s="14">
        <v>55</v>
      </c>
      <c r="F20" s="14">
        <v>31</v>
      </c>
      <c r="G20" s="8">
        <f>(F20/E20-1)*100</f>
        <v>-43.63636363636364</v>
      </c>
      <c r="H20" s="9">
        <f>(F20/C20-1)*100</f>
        <v>-3.125</v>
      </c>
    </row>
    <row r="21" spans="1:8" x14ac:dyDescent="0.3">
      <c r="A21" s="12" t="s">
        <v>11</v>
      </c>
      <c r="B21" s="12">
        <v>5</v>
      </c>
      <c r="C21" s="13" t="s">
        <v>7</v>
      </c>
      <c r="D21" s="14" t="s">
        <v>7</v>
      </c>
      <c r="E21" s="14">
        <v>1</v>
      </c>
      <c r="F21" s="14" t="s">
        <v>7</v>
      </c>
      <c r="G21" s="8" t="s">
        <v>7</v>
      </c>
      <c r="H21" s="9" t="s">
        <v>7</v>
      </c>
    </row>
    <row r="22" spans="1:8" x14ac:dyDescent="0.3">
      <c r="A22" s="85" t="s">
        <v>12</v>
      </c>
      <c r="B22" s="85"/>
      <c r="C22" s="15">
        <v>829</v>
      </c>
      <c r="D22" s="16">
        <v>677</v>
      </c>
      <c r="E22" s="16">
        <v>776</v>
      </c>
      <c r="F22" s="95">
        <v>659</v>
      </c>
      <c r="G22" s="17">
        <f>(F22/E22-1)*100</f>
        <v>-15.077319587628867</v>
      </c>
      <c r="H22" s="18">
        <f>(F22/C22-1)*100</f>
        <v>-20.50663449939686</v>
      </c>
    </row>
    <row r="23" spans="1:8" x14ac:dyDescent="0.3">
      <c r="A23" s="12" t="s">
        <v>13</v>
      </c>
      <c r="B23" s="12">
        <v>1</v>
      </c>
      <c r="C23" s="13">
        <v>77</v>
      </c>
      <c r="D23" s="14">
        <v>36</v>
      </c>
      <c r="E23" s="14">
        <v>45</v>
      </c>
      <c r="F23" s="14">
        <v>71</v>
      </c>
      <c r="G23" s="8">
        <f>(F23/E23-1)*100</f>
        <v>57.777777777777771</v>
      </c>
      <c r="H23" s="9">
        <f>(F23/C23-1)*100</f>
        <v>-7.7922077922077948</v>
      </c>
    </row>
    <row r="24" spans="1:8" x14ac:dyDescent="0.3">
      <c r="A24" s="12" t="s">
        <v>13</v>
      </c>
      <c r="B24" s="12">
        <v>2</v>
      </c>
      <c r="C24" s="13">
        <v>693</v>
      </c>
      <c r="D24" s="14">
        <v>434</v>
      </c>
      <c r="E24" s="14">
        <v>661</v>
      </c>
      <c r="F24" s="14">
        <v>551</v>
      </c>
      <c r="G24" s="8">
        <f t="shared" ref="G24:G26" si="4">(F24/E24-1)*100</f>
        <v>-16.641452344931917</v>
      </c>
      <c r="H24" s="9">
        <f t="shared" ref="H24:H26" si="5">(F24/C24-1)*100</f>
        <v>-20.490620490620493</v>
      </c>
    </row>
    <row r="25" spans="1:8" x14ac:dyDescent="0.3">
      <c r="A25" s="12" t="s">
        <v>13</v>
      </c>
      <c r="B25" s="12">
        <v>3</v>
      </c>
      <c r="C25" s="13">
        <v>635</v>
      </c>
      <c r="D25" s="14">
        <v>402</v>
      </c>
      <c r="E25" s="14">
        <v>538</v>
      </c>
      <c r="F25" s="14">
        <v>412</v>
      </c>
      <c r="G25" s="8">
        <f t="shared" si="4"/>
        <v>-23.420074349442377</v>
      </c>
      <c r="H25" s="9">
        <f t="shared" si="5"/>
        <v>-35.118110236220467</v>
      </c>
    </row>
    <row r="26" spans="1:8" x14ac:dyDescent="0.3">
      <c r="A26" s="12" t="s">
        <v>13</v>
      </c>
      <c r="B26" s="12">
        <v>4</v>
      </c>
      <c r="C26" s="13">
        <v>28</v>
      </c>
      <c r="D26" s="14">
        <v>21</v>
      </c>
      <c r="E26" s="14">
        <v>23</v>
      </c>
      <c r="F26" s="14">
        <v>14</v>
      </c>
      <c r="G26" s="8">
        <f t="shared" si="4"/>
        <v>-39.130434782608688</v>
      </c>
      <c r="H26" s="9">
        <f t="shared" si="5"/>
        <v>-50</v>
      </c>
    </row>
    <row r="27" spans="1:8" x14ac:dyDescent="0.3">
      <c r="A27" s="12" t="s">
        <v>13</v>
      </c>
      <c r="B27" s="12">
        <v>5</v>
      </c>
      <c r="C27" s="13" t="s">
        <v>7</v>
      </c>
      <c r="D27" s="14" t="s">
        <v>7</v>
      </c>
      <c r="E27" s="14" t="s">
        <v>7</v>
      </c>
      <c r="F27" s="14" t="s">
        <v>7</v>
      </c>
      <c r="G27" s="8" t="s">
        <v>7</v>
      </c>
      <c r="H27" s="9" t="s">
        <v>7</v>
      </c>
    </row>
    <row r="28" spans="1:8" x14ac:dyDescent="0.3">
      <c r="A28" s="85" t="s">
        <v>14</v>
      </c>
      <c r="B28" s="85"/>
      <c r="C28" s="15">
        <v>1433</v>
      </c>
      <c r="D28" s="16">
        <v>893</v>
      </c>
      <c r="E28" s="16">
        <v>1267</v>
      </c>
      <c r="F28" s="16">
        <v>1048</v>
      </c>
      <c r="G28" s="17">
        <f>(F28/E28-1)*100</f>
        <v>-17.284925019731645</v>
      </c>
      <c r="H28" s="18">
        <f>(F28/C28-1)*100</f>
        <v>-26.866713189113746</v>
      </c>
    </row>
    <row r="29" spans="1:8" x14ac:dyDescent="0.3">
      <c r="A29" s="12" t="s">
        <v>15</v>
      </c>
      <c r="B29" s="12">
        <v>1</v>
      </c>
      <c r="C29" s="13">
        <v>98</v>
      </c>
      <c r="D29" s="14">
        <v>16</v>
      </c>
      <c r="E29" s="14">
        <v>49</v>
      </c>
      <c r="F29" s="14">
        <v>48</v>
      </c>
      <c r="G29" s="8">
        <f>(F29/E29-1)*100</f>
        <v>-2.0408163265306145</v>
      </c>
      <c r="H29" s="9">
        <f>(F29/C29-1)*100</f>
        <v>-51.020408163265309</v>
      </c>
    </row>
    <row r="30" spans="1:8" x14ac:dyDescent="0.3">
      <c r="A30" s="12" t="s">
        <v>15</v>
      </c>
      <c r="B30" s="12">
        <v>2</v>
      </c>
      <c r="C30" s="13">
        <v>96</v>
      </c>
      <c r="D30" s="14">
        <v>56</v>
      </c>
      <c r="E30" s="14">
        <v>109</v>
      </c>
      <c r="F30" s="14">
        <v>87</v>
      </c>
      <c r="G30" s="8">
        <f t="shared" ref="G30:G31" si="6">(F30/E30-1)*100</f>
        <v>-20.183486238532112</v>
      </c>
      <c r="H30" s="9">
        <f t="shared" ref="H30:H31" si="7">(F30/C30-1)*100</f>
        <v>-9.375</v>
      </c>
    </row>
    <row r="31" spans="1:8" x14ac:dyDescent="0.3">
      <c r="A31" s="12" t="s">
        <v>15</v>
      </c>
      <c r="B31" s="12">
        <v>3</v>
      </c>
      <c r="C31" s="13">
        <v>54</v>
      </c>
      <c r="D31" s="14">
        <v>26</v>
      </c>
      <c r="E31" s="14">
        <v>29</v>
      </c>
      <c r="F31" s="14">
        <v>19</v>
      </c>
      <c r="G31" s="8">
        <f t="shared" si="6"/>
        <v>-34.482758620689658</v>
      </c>
      <c r="H31" s="9">
        <f t="shared" si="7"/>
        <v>-64.81481481481481</v>
      </c>
    </row>
    <row r="32" spans="1:8" x14ac:dyDescent="0.3">
      <c r="A32" s="12" t="s">
        <v>15</v>
      </c>
      <c r="B32" s="12">
        <v>4</v>
      </c>
      <c r="C32" s="13" t="s">
        <v>7</v>
      </c>
      <c r="D32" s="14">
        <v>1</v>
      </c>
      <c r="E32" s="14">
        <v>2</v>
      </c>
      <c r="F32" s="14" t="s">
        <v>7</v>
      </c>
      <c r="G32" s="8" t="s">
        <v>7</v>
      </c>
      <c r="H32" s="9" t="s">
        <v>7</v>
      </c>
    </row>
    <row r="33" spans="1:8" x14ac:dyDescent="0.3">
      <c r="A33" s="85" t="s">
        <v>16</v>
      </c>
      <c r="B33" s="85"/>
      <c r="C33" s="15">
        <v>248</v>
      </c>
      <c r="D33" s="16">
        <v>99</v>
      </c>
      <c r="E33" s="16">
        <v>189</v>
      </c>
      <c r="F33" s="16">
        <v>154</v>
      </c>
      <c r="G33" s="17">
        <f>(F33/E33-1)*100</f>
        <v>-18.518518518518523</v>
      </c>
      <c r="H33" s="18">
        <f>(F33/C33-1)*100</f>
        <v>-37.903225806451616</v>
      </c>
    </row>
    <row r="34" spans="1:8" x14ac:dyDescent="0.3">
      <c r="A34" s="76" t="s">
        <v>17</v>
      </c>
      <c r="B34" s="77"/>
      <c r="C34" s="20">
        <v>2878</v>
      </c>
      <c r="D34" s="20">
        <v>2163</v>
      </c>
      <c r="E34" s="20">
        <v>2575</v>
      </c>
      <c r="F34" s="20">
        <v>2181</v>
      </c>
      <c r="G34" s="21">
        <f>(F34/E34-1)*100</f>
        <v>-15.300970873786412</v>
      </c>
      <c r="H34" s="22">
        <f>(F34/C34-1)*100</f>
        <v>-24.218207088255728</v>
      </c>
    </row>
    <row r="35" spans="1:8" x14ac:dyDescent="0.3">
      <c r="A35" s="86" t="s">
        <v>18</v>
      </c>
      <c r="B35" s="86"/>
      <c r="C35" s="86"/>
      <c r="D35" s="86"/>
      <c r="E35" s="86"/>
      <c r="F35" s="86"/>
      <c r="G35" s="86"/>
      <c r="H35" s="86"/>
    </row>
    <row r="36" spans="1:8" x14ac:dyDescent="0.3">
      <c r="A36" s="23" t="s">
        <v>6</v>
      </c>
      <c r="B36" s="23">
        <v>1</v>
      </c>
      <c r="C36" s="24">
        <v>1</v>
      </c>
      <c r="D36" s="25" t="s">
        <v>7</v>
      </c>
      <c r="E36" s="25">
        <v>2</v>
      </c>
      <c r="F36" s="26" t="s">
        <v>7</v>
      </c>
      <c r="G36" s="8" t="s">
        <v>7</v>
      </c>
      <c r="H36" s="9" t="s">
        <v>7</v>
      </c>
    </row>
    <row r="37" spans="1:8" x14ac:dyDescent="0.3">
      <c r="A37" s="12" t="s">
        <v>6</v>
      </c>
      <c r="B37" s="12">
        <v>2</v>
      </c>
      <c r="C37" s="13">
        <v>5</v>
      </c>
      <c r="D37" s="14">
        <v>14</v>
      </c>
      <c r="E37" s="14">
        <v>9</v>
      </c>
      <c r="F37" s="14">
        <v>5</v>
      </c>
      <c r="G37" s="8">
        <f t="shared" ref="G37" si="8">(F37/E37-1)*100</f>
        <v>-44.444444444444443</v>
      </c>
      <c r="H37" s="9">
        <f t="shared" ref="H37:H38" si="9">(F37/C37-1)*100</f>
        <v>0</v>
      </c>
    </row>
    <row r="38" spans="1:8" x14ac:dyDescent="0.3">
      <c r="A38" s="12" t="s">
        <v>6</v>
      </c>
      <c r="B38" s="12">
        <v>3</v>
      </c>
      <c r="C38" s="13">
        <v>2</v>
      </c>
      <c r="D38" s="14">
        <v>8</v>
      </c>
      <c r="E38" s="14" t="s">
        <v>7</v>
      </c>
      <c r="F38" s="14">
        <v>2</v>
      </c>
      <c r="G38" s="8" t="s">
        <v>7</v>
      </c>
      <c r="H38" s="9">
        <f t="shared" si="9"/>
        <v>0</v>
      </c>
    </row>
    <row r="39" spans="1:8" x14ac:dyDescent="0.3">
      <c r="A39" s="85" t="s">
        <v>6</v>
      </c>
      <c r="B39" s="85"/>
      <c r="C39" s="15">
        <v>8</v>
      </c>
      <c r="D39" s="16">
        <v>22</v>
      </c>
      <c r="E39" s="16">
        <v>11</v>
      </c>
      <c r="F39" s="16">
        <v>7</v>
      </c>
      <c r="G39" s="17">
        <f>(F39/E39-1)*100</f>
        <v>-36.363636363636367</v>
      </c>
      <c r="H39" s="18">
        <f>(F39/C39-1)*100</f>
        <v>-12.5</v>
      </c>
    </row>
    <row r="40" spans="1:8" x14ac:dyDescent="0.3">
      <c r="A40" s="12" t="s">
        <v>9</v>
      </c>
      <c r="B40" s="12">
        <v>1</v>
      </c>
      <c r="C40" s="13">
        <v>3</v>
      </c>
      <c r="D40" s="14">
        <v>4</v>
      </c>
      <c r="E40" s="14">
        <v>5</v>
      </c>
      <c r="F40" s="14">
        <v>4</v>
      </c>
      <c r="G40" s="8">
        <f t="shared" ref="G40:G43" si="10">(F40/E40-1)*100</f>
        <v>-19.999999999999996</v>
      </c>
      <c r="H40" s="9">
        <f t="shared" ref="H40:H43" si="11">(F40/C40-1)*100</f>
        <v>33.333333333333329</v>
      </c>
    </row>
    <row r="41" spans="1:8" x14ac:dyDescent="0.3">
      <c r="A41" s="12" t="s">
        <v>9</v>
      </c>
      <c r="B41" s="12">
        <v>2</v>
      </c>
      <c r="C41" s="13">
        <v>62</v>
      </c>
      <c r="D41" s="14">
        <v>68</v>
      </c>
      <c r="E41" s="14">
        <v>65</v>
      </c>
      <c r="F41" s="14">
        <v>63</v>
      </c>
      <c r="G41" s="8">
        <f t="shared" si="10"/>
        <v>-3.0769230769230771</v>
      </c>
      <c r="H41" s="9">
        <f t="shared" si="11"/>
        <v>1.6129032258064502</v>
      </c>
    </row>
    <row r="42" spans="1:8" x14ac:dyDescent="0.3">
      <c r="A42" s="12" t="s">
        <v>9</v>
      </c>
      <c r="B42" s="12">
        <v>3</v>
      </c>
      <c r="C42" s="13">
        <v>45</v>
      </c>
      <c r="D42" s="14">
        <v>48</v>
      </c>
      <c r="E42" s="14">
        <v>31</v>
      </c>
      <c r="F42" s="14">
        <v>62</v>
      </c>
      <c r="G42" s="8">
        <f t="shared" si="10"/>
        <v>100</v>
      </c>
      <c r="H42" s="9">
        <f t="shared" si="11"/>
        <v>37.777777777777779</v>
      </c>
    </row>
    <row r="43" spans="1:8" x14ac:dyDescent="0.3">
      <c r="A43" s="12" t="s">
        <v>9</v>
      </c>
      <c r="B43" s="12">
        <v>4</v>
      </c>
      <c r="C43" s="27">
        <v>2</v>
      </c>
      <c r="D43" s="28">
        <v>4</v>
      </c>
      <c r="E43" s="28">
        <v>7</v>
      </c>
      <c r="F43" s="28">
        <v>1</v>
      </c>
      <c r="G43" s="8">
        <f t="shared" si="10"/>
        <v>-85.714285714285722</v>
      </c>
      <c r="H43" s="9">
        <f t="shared" si="11"/>
        <v>-50</v>
      </c>
    </row>
    <row r="44" spans="1:8" x14ac:dyDescent="0.3">
      <c r="A44" s="85" t="s">
        <v>10</v>
      </c>
      <c r="B44" s="85"/>
      <c r="C44" s="15">
        <v>112</v>
      </c>
      <c r="D44" s="16">
        <v>124</v>
      </c>
      <c r="E44" s="16">
        <v>108</v>
      </c>
      <c r="F44" s="16">
        <v>130</v>
      </c>
      <c r="G44" s="17">
        <f>(F44/E44-1)*100</f>
        <v>20.370370370370374</v>
      </c>
      <c r="H44" s="18">
        <f>(F44/C44-1)*100</f>
        <v>16.07142857142858</v>
      </c>
    </row>
    <row r="45" spans="1:8" x14ac:dyDescent="0.3">
      <c r="A45" s="12" t="s">
        <v>11</v>
      </c>
      <c r="B45" s="12">
        <v>1</v>
      </c>
      <c r="C45" s="13">
        <v>11</v>
      </c>
      <c r="D45" s="14">
        <v>2</v>
      </c>
      <c r="E45" s="14">
        <v>5</v>
      </c>
      <c r="F45" s="14">
        <v>24</v>
      </c>
      <c r="G45" s="8">
        <f>(F45/E45-1)*100</f>
        <v>380</v>
      </c>
      <c r="H45" s="9">
        <f>(F45/C45-1)*100</f>
        <v>118.18181818181816</v>
      </c>
    </row>
    <row r="46" spans="1:8" x14ac:dyDescent="0.3">
      <c r="A46" s="12" t="s">
        <v>11</v>
      </c>
      <c r="B46" s="12">
        <v>2</v>
      </c>
      <c r="C46" s="13">
        <v>121</v>
      </c>
      <c r="D46" s="14">
        <v>46</v>
      </c>
      <c r="E46" s="14">
        <v>79</v>
      </c>
      <c r="F46" s="14">
        <v>128</v>
      </c>
      <c r="G46" s="8">
        <f t="shared" ref="G46:G48" si="12">(F46/E46-1)*100</f>
        <v>62.025316455696199</v>
      </c>
      <c r="H46" s="9">
        <f t="shared" ref="H46:H48" si="13">(F46/C46-1)*100</f>
        <v>5.7851239669421517</v>
      </c>
    </row>
    <row r="47" spans="1:8" x14ac:dyDescent="0.3">
      <c r="A47" s="12" t="s">
        <v>11</v>
      </c>
      <c r="B47" s="12">
        <v>3</v>
      </c>
      <c r="C47" s="13">
        <v>99</v>
      </c>
      <c r="D47" s="14">
        <v>63</v>
      </c>
      <c r="E47" s="14">
        <v>98</v>
      </c>
      <c r="F47" s="14">
        <v>112</v>
      </c>
      <c r="G47" s="8">
        <f t="shared" si="12"/>
        <v>14.285714285714279</v>
      </c>
      <c r="H47" s="9">
        <f t="shared" si="13"/>
        <v>13.131313131313128</v>
      </c>
    </row>
    <row r="48" spans="1:8" x14ac:dyDescent="0.3">
      <c r="A48" s="12" t="s">
        <v>11</v>
      </c>
      <c r="B48" s="12">
        <v>4</v>
      </c>
      <c r="C48" s="13">
        <v>9</v>
      </c>
      <c r="D48" s="14">
        <v>8</v>
      </c>
      <c r="E48" s="14">
        <v>7</v>
      </c>
      <c r="F48" s="14">
        <v>6</v>
      </c>
      <c r="G48" s="8">
        <f t="shared" si="12"/>
        <v>-14.28571428571429</v>
      </c>
      <c r="H48" s="9">
        <f t="shared" si="13"/>
        <v>-33.333333333333336</v>
      </c>
    </row>
    <row r="49" spans="1:8" x14ac:dyDescent="0.3">
      <c r="A49" s="12" t="s">
        <v>11</v>
      </c>
      <c r="B49" s="12">
        <v>5</v>
      </c>
      <c r="C49" s="13" t="s">
        <v>7</v>
      </c>
      <c r="D49" s="14" t="s">
        <v>7</v>
      </c>
      <c r="E49" s="14" t="s">
        <v>7</v>
      </c>
      <c r="F49" s="14" t="s">
        <v>7</v>
      </c>
      <c r="G49" s="8" t="s">
        <v>7</v>
      </c>
      <c r="H49" s="9" t="s">
        <v>7</v>
      </c>
    </row>
    <row r="50" spans="1:8" x14ac:dyDescent="0.3">
      <c r="A50" s="85" t="s">
        <v>11</v>
      </c>
      <c r="B50" s="85"/>
      <c r="C50" s="15">
        <v>240</v>
      </c>
      <c r="D50" s="16">
        <v>119</v>
      </c>
      <c r="E50" s="16">
        <v>189</v>
      </c>
      <c r="F50" s="16">
        <v>270</v>
      </c>
      <c r="G50" s="17">
        <f>(F50/E50-1)*100</f>
        <v>42.857142857142861</v>
      </c>
      <c r="H50" s="18">
        <f>(F50/C50-1)*100</f>
        <v>12.5</v>
      </c>
    </row>
    <row r="51" spans="1:8" x14ac:dyDescent="0.3">
      <c r="A51" s="12" t="s">
        <v>13</v>
      </c>
      <c r="B51" s="12">
        <v>1</v>
      </c>
      <c r="C51" s="13">
        <v>81</v>
      </c>
      <c r="D51" s="14">
        <v>34</v>
      </c>
      <c r="E51" s="14">
        <v>25</v>
      </c>
      <c r="F51" s="14">
        <v>74</v>
      </c>
      <c r="G51" s="8">
        <f>(F51/E51-1)*100</f>
        <v>196</v>
      </c>
      <c r="H51" s="9">
        <f>(F51/C51-1)*100</f>
        <v>-8.6419753086419799</v>
      </c>
    </row>
    <row r="52" spans="1:8" x14ac:dyDescent="0.3">
      <c r="A52" s="12" t="s">
        <v>13</v>
      </c>
      <c r="B52" s="12">
        <v>2</v>
      </c>
      <c r="C52" s="13">
        <v>302</v>
      </c>
      <c r="D52" s="14">
        <v>156</v>
      </c>
      <c r="E52" s="14">
        <v>209</v>
      </c>
      <c r="F52" s="14">
        <v>313</v>
      </c>
      <c r="G52" s="8">
        <f t="shared" ref="G52:G54" si="14">(F52/E52-1)*100</f>
        <v>49.760765550239228</v>
      </c>
      <c r="H52" s="9">
        <f t="shared" ref="H52:H54" si="15">(F52/C52-1)*100</f>
        <v>3.6423841059602724</v>
      </c>
    </row>
    <row r="53" spans="1:8" x14ac:dyDescent="0.3">
      <c r="A53" s="12" t="s">
        <v>13</v>
      </c>
      <c r="B53" s="12">
        <v>3</v>
      </c>
      <c r="C53" s="13">
        <v>126</v>
      </c>
      <c r="D53" s="14">
        <v>87</v>
      </c>
      <c r="E53" s="14">
        <v>113</v>
      </c>
      <c r="F53" s="14">
        <v>119</v>
      </c>
      <c r="G53" s="8">
        <f t="shared" si="14"/>
        <v>5.3097345132743445</v>
      </c>
      <c r="H53" s="9">
        <f t="shared" si="15"/>
        <v>-5.555555555555558</v>
      </c>
    </row>
    <row r="54" spans="1:8" x14ac:dyDescent="0.3">
      <c r="A54" s="12" t="s">
        <v>13</v>
      </c>
      <c r="B54" s="12">
        <v>4</v>
      </c>
      <c r="C54" s="13">
        <v>4</v>
      </c>
      <c r="D54" s="14">
        <v>1</v>
      </c>
      <c r="E54" s="14">
        <v>4</v>
      </c>
      <c r="F54" s="14">
        <v>6</v>
      </c>
      <c r="G54" s="8">
        <f t="shared" si="14"/>
        <v>50</v>
      </c>
      <c r="H54" s="9">
        <f t="shared" si="15"/>
        <v>50</v>
      </c>
    </row>
    <row r="55" spans="1:8" x14ac:dyDescent="0.3">
      <c r="A55" s="85" t="s">
        <v>13</v>
      </c>
      <c r="B55" s="85"/>
      <c r="C55" s="15">
        <v>513</v>
      </c>
      <c r="D55" s="16">
        <v>278</v>
      </c>
      <c r="E55" s="16">
        <v>351</v>
      </c>
      <c r="F55" s="16">
        <v>512</v>
      </c>
      <c r="G55" s="17">
        <f>(F55/E55-1)*100</f>
        <v>45.868945868945879</v>
      </c>
      <c r="H55" s="18">
        <f>(F55/C55-1)*100</f>
        <v>-0.19493177387914784</v>
      </c>
    </row>
    <row r="56" spans="1:8" x14ac:dyDescent="0.3">
      <c r="A56" s="12" t="s">
        <v>15</v>
      </c>
      <c r="B56" s="12">
        <v>1</v>
      </c>
      <c r="C56" s="13">
        <v>42</v>
      </c>
      <c r="D56" s="14">
        <v>8</v>
      </c>
      <c r="E56" s="14">
        <v>8</v>
      </c>
      <c r="F56" s="14">
        <v>28</v>
      </c>
      <c r="G56" s="8">
        <f>(F56/E56-1)*100</f>
        <v>250</v>
      </c>
      <c r="H56" s="9">
        <f>(F56/C56-1)*100</f>
        <v>-33.333333333333336</v>
      </c>
    </row>
    <row r="57" spans="1:8" x14ac:dyDescent="0.3">
      <c r="A57" s="12" t="s">
        <v>15</v>
      </c>
      <c r="B57" s="12">
        <v>2</v>
      </c>
      <c r="C57" s="13">
        <v>29</v>
      </c>
      <c r="D57" s="14">
        <v>14</v>
      </c>
      <c r="E57" s="14">
        <v>16</v>
      </c>
      <c r="F57" s="14">
        <v>24</v>
      </c>
      <c r="G57" s="8">
        <f t="shared" ref="G57:G58" si="16">(F57/E57-1)*100</f>
        <v>50</v>
      </c>
      <c r="H57" s="9">
        <f t="shared" ref="H57:H58" si="17">(F57/C57-1)*100</f>
        <v>-17.241379310344829</v>
      </c>
    </row>
    <row r="58" spans="1:8" x14ac:dyDescent="0.3">
      <c r="A58" s="12" t="s">
        <v>15</v>
      </c>
      <c r="B58" s="12">
        <v>3</v>
      </c>
      <c r="C58" s="13">
        <v>14</v>
      </c>
      <c r="D58" s="14">
        <v>5</v>
      </c>
      <c r="E58" s="14">
        <v>4</v>
      </c>
      <c r="F58" s="14">
        <v>2</v>
      </c>
      <c r="G58" s="8">
        <f t="shared" si="16"/>
        <v>-50</v>
      </c>
      <c r="H58" s="9">
        <f t="shared" si="17"/>
        <v>-85.714285714285722</v>
      </c>
    </row>
    <row r="59" spans="1:8" x14ac:dyDescent="0.3">
      <c r="A59" s="12" t="s">
        <v>15</v>
      </c>
      <c r="B59" s="12">
        <v>4</v>
      </c>
      <c r="C59" s="27" t="s">
        <v>7</v>
      </c>
      <c r="D59" s="28" t="s">
        <v>7</v>
      </c>
      <c r="E59" s="28">
        <v>1</v>
      </c>
      <c r="F59" s="28" t="s">
        <v>7</v>
      </c>
      <c r="G59" s="8" t="s">
        <v>7</v>
      </c>
      <c r="H59" s="9" t="s">
        <v>7</v>
      </c>
    </row>
    <row r="60" spans="1:8" x14ac:dyDescent="0.3">
      <c r="A60" s="75" t="s">
        <v>15</v>
      </c>
      <c r="B60" s="75"/>
      <c r="C60" s="15">
        <v>85</v>
      </c>
      <c r="D60" s="16">
        <v>27</v>
      </c>
      <c r="E60" s="16">
        <v>29</v>
      </c>
      <c r="F60" s="16">
        <v>54</v>
      </c>
      <c r="G60" s="17">
        <f>(F60/E60-1)*100</f>
        <v>86.206896551724128</v>
      </c>
      <c r="H60" s="18">
        <f>(F60/C60-1)*100</f>
        <v>-36.470588235294123</v>
      </c>
    </row>
    <row r="61" spans="1:8" x14ac:dyDescent="0.3">
      <c r="A61" s="89" t="s">
        <v>19</v>
      </c>
      <c r="B61" s="90"/>
      <c r="C61" s="29">
        <v>958</v>
      </c>
      <c r="D61" s="29">
        <v>570</v>
      </c>
      <c r="E61" s="29">
        <v>688</v>
      </c>
      <c r="F61" s="29">
        <v>973</v>
      </c>
      <c r="G61" s="21">
        <f>(F61/E61-1)*100</f>
        <v>41.424418604651159</v>
      </c>
      <c r="H61" s="22">
        <f>(F61/C61-1)*100</f>
        <v>1.565762004175375</v>
      </c>
    </row>
    <row r="62" spans="1:8" x14ac:dyDescent="0.3">
      <c r="A62" s="91" t="s">
        <v>20</v>
      </c>
      <c r="B62" s="91"/>
      <c r="C62" s="91"/>
      <c r="D62" s="91"/>
      <c r="E62" s="91"/>
      <c r="F62" s="91"/>
      <c r="G62" s="91"/>
      <c r="H62" s="91"/>
    </row>
    <row r="63" spans="1:8" x14ac:dyDescent="0.3">
      <c r="A63" s="12" t="s">
        <v>9</v>
      </c>
      <c r="B63" s="12">
        <v>2</v>
      </c>
      <c r="C63" s="19" t="s">
        <v>7</v>
      </c>
      <c r="D63" s="14">
        <v>1</v>
      </c>
      <c r="E63" s="14" t="s">
        <v>7</v>
      </c>
      <c r="F63" s="14">
        <v>1</v>
      </c>
      <c r="G63" s="8" t="s">
        <v>7</v>
      </c>
      <c r="H63" s="9" t="s">
        <v>7</v>
      </c>
    </row>
    <row r="64" spans="1:8" x14ac:dyDescent="0.3">
      <c r="A64" s="12" t="s">
        <v>9</v>
      </c>
      <c r="B64" s="12">
        <v>3</v>
      </c>
      <c r="C64" s="13" t="s">
        <v>7</v>
      </c>
      <c r="D64" s="14">
        <v>3</v>
      </c>
      <c r="E64" s="14" t="s">
        <v>7</v>
      </c>
      <c r="F64" s="14">
        <v>5</v>
      </c>
      <c r="G64" s="8" t="s">
        <v>7</v>
      </c>
      <c r="H64" s="9" t="s">
        <v>7</v>
      </c>
    </row>
    <row r="65" spans="1:8" x14ac:dyDescent="0.3">
      <c r="A65" s="12" t="s">
        <v>9</v>
      </c>
      <c r="B65" s="12">
        <v>4</v>
      </c>
      <c r="C65" s="13" t="s">
        <v>7</v>
      </c>
      <c r="D65" s="14" t="s">
        <v>7</v>
      </c>
      <c r="E65" s="14" t="s">
        <v>7</v>
      </c>
      <c r="F65" s="14" t="s">
        <v>7</v>
      </c>
      <c r="G65" s="8" t="s">
        <v>7</v>
      </c>
      <c r="H65" s="9" t="s">
        <v>7</v>
      </c>
    </row>
    <row r="66" spans="1:8" x14ac:dyDescent="0.3">
      <c r="A66" s="85" t="s">
        <v>9</v>
      </c>
      <c r="B66" s="85"/>
      <c r="C66" s="15" t="s">
        <v>7</v>
      </c>
      <c r="D66" s="16">
        <v>4</v>
      </c>
      <c r="E66" s="16" t="s">
        <v>7</v>
      </c>
      <c r="F66" s="16">
        <v>6</v>
      </c>
      <c r="G66" s="17" t="s">
        <v>7</v>
      </c>
      <c r="H66" s="18" t="s">
        <v>7</v>
      </c>
    </row>
    <row r="67" spans="1:8" x14ac:dyDescent="0.3">
      <c r="A67" s="12" t="s">
        <v>11</v>
      </c>
      <c r="B67" s="12">
        <v>2</v>
      </c>
      <c r="C67" s="13" t="s">
        <v>7</v>
      </c>
      <c r="D67" s="14">
        <v>1</v>
      </c>
      <c r="E67" s="14" t="s">
        <v>7</v>
      </c>
      <c r="F67" s="14" t="s">
        <v>7</v>
      </c>
      <c r="G67" s="8" t="s">
        <v>7</v>
      </c>
      <c r="H67" s="9" t="s">
        <v>7</v>
      </c>
    </row>
    <row r="68" spans="1:8" x14ac:dyDescent="0.3">
      <c r="A68" s="12" t="s">
        <v>11</v>
      </c>
      <c r="B68" s="12">
        <v>3</v>
      </c>
      <c r="C68" s="13">
        <v>6</v>
      </c>
      <c r="D68" s="14">
        <v>6</v>
      </c>
      <c r="E68" s="14">
        <v>4</v>
      </c>
      <c r="F68" s="14">
        <v>6</v>
      </c>
      <c r="G68" s="8">
        <f t="shared" ref="G68" si="18">(F68/E68-1)*100</f>
        <v>50</v>
      </c>
      <c r="H68" s="9">
        <f t="shared" ref="H68" si="19">(F68/C68-1)*100</f>
        <v>0</v>
      </c>
    </row>
    <row r="69" spans="1:8" x14ac:dyDescent="0.3">
      <c r="A69" s="12" t="s">
        <v>11</v>
      </c>
      <c r="B69" s="12">
        <v>4</v>
      </c>
      <c r="C69" s="13" t="s">
        <v>7</v>
      </c>
      <c r="D69" s="14" t="s">
        <v>7</v>
      </c>
      <c r="E69" s="14" t="s">
        <v>7</v>
      </c>
      <c r="F69" s="14">
        <v>1</v>
      </c>
      <c r="G69" s="8" t="s">
        <v>7</v>
      </c>
      <c r="H69" s="9" t="s">
        <v>7</v>
      </c>
    </row>
    <row r="70" spans="1:8" x14ac:dyDescent="0.3">
      <c r="A70" s="85" t="s">
        <v>12</v>
      </c>
      <c r="B70" s="85"/>
      <c r="C70" s="15">
        <v>6</v>
      </c>
      <c r="D70" s="16">
        <v>7</v>
      </c>
      <c r="E70" s="16">
        <v>4</v>
      </c>
      <c r="F70" s="16">
        <v>7</v>
      </c>
      <c r="G70" s="17">
        <f>(F70/E70-1)*100</f>
        <v>75</v>
      </c>
      <c r="H70" s="18">
        <f>(F70/C70-1)*100</f>
        <v>16.666666666666675</v>
      </c>
    </row>
    <row r="71" spans="1:8" x14ac:dyDescent="0.3">
      <c r="A71" s="5" t="s">
        <v>13</v>
      </c>
      <c r="B71" s="5">
        <v>2</v>
      </c>
      <c r="C71" s="13">
        <v>2</v>
      </c>
      <c r="D71" s="14" t="s">
        <v>7</v>
      </c>
      <c r="E71" s="14" t="s">
        <v>7</v>
      </c>
      <c r="F71" s="14" t="s">
        <v>7</v>
      </c>
      <c r="G71" s="8" t="s">
        <v>7</v>
      </c>
      <c r="H71" s="9" t="s">
        <v>7</v>
      </c>
    </row>
    <row r="72" spans="1:8" x14ac:dyDescent="0.3">
      <c r="A72" s="12" t="s">
        <v>13</v>
      </c>
      <c r="B72" s="12">
        <v>3</v>
      </c>
      <c r="C72" s="27">
        <v>4</v>
      </c>
      <c r="D72" s="28">
        <v>2</v>
      </c>
      <c r="E72" s="28">
        <v>3</v>
      </c>
      <c r="F72" s="28" t="s">
        <v>7</v>
      </c>
      <c r="G72" s="8" t="s">
        <v>7</v>
      </c>
      <c r="H72" s="9" t="s">
        <v>7</v>
      </c>
    </row>
    <row r="73" spans="1:8" x14ac:dyDescent="0.3">
      <c r="A73" s="12" t="s">
        <v>13</v>
      </c>
      <c r="B73" s="12">
        <v>4</v>
      </c>
      <c r="C73" s="27" t="s">
        <v>7</v>
      </c>
      <c r="D73" s="28" t="s">
        <v>7</v>
      </c>
      <c r="E73" s="28">
        <v>1</v>
      </c>
      <c r="F73" s="28" t="s">
        <v>7</v>
      </c>
      <c r="G73" s="8" t="s">
        <v>7</v>
      </c>
      <c r="H73" s="9" t="s">
        <v>7</v>
      </c>
    </row>
    <row r="74" spans="1:8" x14ac:dyDescent="0.3">
      <c r="A74" s="85" t="s">
        <v>14</v>
      </c>
      <c r="B74" s="85"/>
      <c r="C74" s="15">
        <v>6</v>
      </c>
      <c r="D74" s="16">
        <v>2</v>
      </c>
      <c r="E74" s="16">
        <v>4</v>
      </c>
      <c r="F74" s="16" t="s">
        <v>7</v>
      </c>
      <c r="G74" s="17" t="s">
        <v>7</v>
      </c>
      <c r="H74" s="18" t="s">
        <v>7</v>
      </c>
    </row>
    <row r="75" spans="1:8" x14ac:dyDescent="0.3">
      <c r="A75" s="12" t="s">
        <v>15</v>
      </c>
      <c r="B75" s="12">
        <v>1</v>
      </c>
      <c r="C75" s="27">
        <v>1</v>
      </c>
      <c r="D75" s="14" t="s">
        <v>7</v>
      </c>
      <c r="E75" s="14" t="s">
        <v>7</v>
      </c>
      <c r="F75" s="14" t="s">
        <v>7</v>
      </c>
      <c r="G75" s="8" t="s">
        <v>7</v>
      </c>
      <c r="H75" s="9" t="s">
        <v>7</v>
      </c>
    </row>
    <row r="76" spans="1:8" x14ac:dyDescent="0.3">
      <c r="A76" s="5" t="s">
        <v>15</v>
      </c>
      <c r="B76" s="5">
        <v>2</v>
      </c>
      <c r="C76" s="27">
        <v>1</v>
      </c>
      <c r="D76" s="28" t="s">
        <v>7</v>
      </c>
      <c r="E76" s="28" t="s">
        <v>7</v>
      </c>
      <c r="F76" s="28" t="s">
        <v>7</v>
      </c>
      <c r="G76" s="8" t="s">
        <v>7</v>
      </c>
      <c r="H76" s="9" t="s">
        <v>7</v>
      </c>
    </row>
    <row r="77" spans="1:8" x14ac:dyDescent="0.3">
      <c r="A77" s="5" t="s">
        <v>15</v>
      </c>
      <c r="B77" s="5">
        <v>3</v>
      </c>
      <c r="C77" s="27" t="s">
        <v>7</v>
      </c>
      <c r="D77" s="14" t="s">
        <v>7</v>
      </c>
      <c r="E77" s="14" t="s">
        <v>7</v>
      </c>
      <c r="F77" s="14" t="s">
        <v>7</v>
      </c>
      <c r="G77" s="8" t="s">
        <v>7</v>
      </c>
      <c r="H77" s="9" t="s">
        <v>7</v>
      </c>
    </row>
    <row r="78" spans="1:8" x14ac:dyDescent="0.3">
      <c r="A78" s="92" t="s">
        <v>16</v>
      </c>
      <c r="B78" s="92"/>
      <c r="C78" s="30">
        <v>2</v>
      </c>
      <c r="D78" s="31" t="s">
        <v>7</v>
      </c>
      <c r="E78" s="31" t="s">
        <v>7</v>
      </c>
      <c r="F78" s="31" t="s">
        <v>7</v>
      </c>
      <c r="G78" s="17" t="s">
        <v>7</v>
      </c>
      <c r="H78" s="18" t="s">
        <v>7</v>
      </c>
    </row>
    <row r="79" spans="1:8" x14ac:dyDescent="0.3">
      <c r="A79" s="76" t="s">
        <v>21</v>
      </c>
      <c r="B79" s="77"/>
      <c r="C79" s="20">
        <v>14</v>
      </c>
      <c r="D79" s="20">
        <v>13</v>
      </c>
      <c r="E79" s="20">
        <v>8</v>
      </c>
      <c r="F79" s="20">
        <v>13</v>
      </c>
      <c r="G79" s="21">
        <f>(F79/E79-1)*100</f>
        <v>62.5</v>
      </c>
      <c r="H79" s="22">
        <f>(F79/C79-1)*100</f>
        <v>-7.1428571428571397</v>
      </c>
    </row>
    <row r="80" spans="1:8" x14ac:dyDescent="0.3">
      <c r="A80" s="86" t="s">
        <v>22</v>
      </c>
      <c r="B80" s="86"/>
      <c r="C80" s="86"/>
      <c r="D80" s="86"/>
      <c r="E80" s="86"/>
      <c r="F80" s="86"/>
      <c r="G80" s="86"/>
      <c r="H80" s="86"/>
    </row>
    <row r="81" spans="1:8" x14ac:dyDescent="0.3">
      <c r="A81" s="23" t="s">
        <v>6</v>
      </c>
      <c r="B81" s="32">
        <v>1</v>
      </c>
      <c r="C81" s="27" t="s">
        <v>7</v>
      </c>
      <c r="D81" s="69" t="s">
        <v>7</v>
      </c>
      <c r="E81" s="69" t="s">
        <v>7</v>
      </c>
      <c r="F81" s="68" t="s">
        <v>7</v>
      </c>
      <c r="G81" s="33"/>
      <c r="H81" s="33"/>
    </row>
    <row r="82" spans="1:8" x14ac:dyDescent="0.3">
      <c r="A82" s="23" t="s">
        <v>6</v>
      </c>
      <c r="B82" s="34">
        <v>2</v>
      </c>
      <c r="C82" s="27" t="s">
        <v>7</v>
      </c>
      <c r="D82" s="14" t="s">
        <v>7</v>
      </c>
      <c r="E82" s="93" t="s">
        <v>7</v>
      </c>
      <c r="F82" s="35" t="s">
        <v>7</v>
      </c>
      <c r="G82" s="8" t="s">
        <v>7</v>
      </c>
      <c r="H82" s="9" t="s">
        <v>7</v>
      </c>
    </row>
    <row r="83" spans="1:8" x14ac:dyDescent="0.3">
      <c r="A83" s="23" t="s">
        <v>6</v>
      </c>
      <c r="B83" s="34">
        <v>3</v>
      </c>
      <c r="C83" s="27" t="s">
        <v>7</v>
      </c>
      <c r="D83" s="14" t="s">
        <v>7</v>
      </c>
      <c r="E83" s="93" t="s">
        <v>7</v>
      </c>
      <c r="F83" s="35">
        <v>1</v>
      </c>
      <c r="G83" s="8" t="s">
        <v>7</v>
      </c>
      <c r="H83" s="9" t="s">
        <v>7</v>
      </c>
    </row>
    <row r="84" spans="1:8" x14ac:dyDescent="0.3">
      <c r="A84" s="23" t="s">
        <v>6</v>
      </c>
      <c r="B84" s="36">
        <v>5</v>
      </c>
      <c r="C84" s="37" t="s">
        <v>7</v>
      </c>
      <c r="D84" s="38" t="s">
        <v>7</v>
      </c>
      <c r="E84" s="38" t="s">
        <v>7</v>
      </c>
      <c r="F84" s="39">
        <v>1</v>
      </c>
      <c r="G84" s="8"/>
      <c r="H84" s="9"/>
    </row>
    <row r="85" spans="1:8" x14ac:dyDescent="0.3">
      <c r="A85" s="85" t="s">
        <v>6</v>
      </c>
      <c r="B85" s="85"/>
      <c r="C85" s="70" t="s">
        <v>7</v>
      </c>
      <c r="D85" s="16" t="s">
        <v>7</v>
      </c>
      <c r="E85" s="16" t="s">
        <v>7</v>
      </c>
      <c r="F85" s="40">
        <v>2</v>
      </c>
      <c r="G85" s="17" t="s">
        <v>7</v>
      </c>
      <c r="H85" s="18" t="s">
        <v>7</v>
      </c>
    </row>
    <row r="86" spans="1:8" x14ac:dyDescent="0.3">
      <c r="A86" s="23" t="s">
        <v>9</v>
      </c>
      <c r="B86" s="23">
        <v>1</v>
      </c>
      <c r="C86" s="27" t="s">
        <v>7</v>
      </c>
      <c r="D86" s="14">
        <v>1</v>
      </c>
      <c r="E86" s="93" t="s">
        <v>7</v>
      </c>
      <c r="F86" s="35" t="s">
        <v>7</v>
      </c>
      <c r="G86" s="8" t="s">
        <v>7</v>
      </c>
      <c r="H86" s="9" t="s">
        <v>7</v>
      </c>
    </row>
    <row r="87" spans="1:8" x14ac:dyDescent="0.3">
      <c r="A87" s="12" t="s">
        <v>9</v>
      </c>
      <c r="B87" s="12">
        <v>2</v>
      </c>
      <c r="C87" s="13">
        <v>11</v>
      </c>
      <c r="D87" s="14">
        <v>37</v>
      </c>
      <c r="E87" s="93">
        <v>6</v>
      </c>
      <c r="F87" s="35">
        <v>2</v>
      </c>
      <c r="G87" s="8">
        <f t="shared" ref="G87:G90" si="20">(F87/E87-1)*100</f>
        <v>-66.666666666666671</v>
      </c>
      <c r="H87" s="9">
        <f t="shared" ref="H87:H90" si="21">(F87/C87-1)*100</f>
        <v>-81.818181818181813</v>
      </c>
    </row>
    <row r="88" spans="1:8" x14ac:dyDescent="0.3">
      <c r="A88" s="12" t="s">
        <v>9</v>
      </c>
      <c r="B88" s="12">
        <v>3</v>
      </c>
      <c r="C88" s="13">
        <v>38</v>
      </c>
      <c r="D88" s="14">
        <v>62</v>
      </c>
      <c r="E88" s="93">
        <v>52</v>
      </c>
      <c r="F88" s="35">
        <v>35</v>
      </c>
      <c r="G88" s="8">
        <f t="shared" si="20"/>
        <v>-32.692307692307686</v>
      </c>
      <c r="H88" s="9">
        <f t="shared" si="21"/>
        <v>-7.8947368421052655</v>
      </c>
    </row>
    <row r="89" spans="1:8" x14ac:dyDescent="0.3">
      <c r="A89" s="12" t="s">
        <v>9</v>
      </c>
      <c r="B89" s="12">
        <v>4</v>
      </c>
      <c r="C89" s="13">
        <v>31</v>
      </c>
      <c r="D89" s="14">
        <v>35</v>
      </c>
      <c r="E89" s="93">
        <v>45</v>
      </c>
      <c r="F89" s="35">
        <v>36</v>
      </c>
      <c r="G89" s="8">
        <f t="shared" si="20"/>
        <v>-19.999999999999996</v>
      </c>
      <c r="H89" s="9">
        <f t="shared" si="21"/>
        <v>16.129032258064523</v>
      </c>
    </row>
    <row r="90" spans="1:8" x14ac:dyDescent="0.3">
      <c r="A90" s="5" t="s">
        <v>9</v>
      </c>
      <c r="B90" s="5">
        <v>5</v>
      </c>
      <c r="C90" s="13">
        <v>4</v>
      </c>
      <c r="D90" s="14">
        <v>3</v>
      </c>
      <c r="E90" s="93">
        <v>8</v>
      </c>
      <c r="F90" s="35">
        <v>1</v>
      </c>
      <c r="G90" s="8">
        <f t="shared" si="20"/>
        <v>-87.5</v>
      </c>
      <c r="H90" s="9">
        <f t="shared" si="21"/>
        <v>-75</v>
      </c>
    </row>
    <row r="91" spans="1:8" x14ac:dyDescent="0.3">
      <c r="A91" s="85" t="s">
        <v>10</v>
      </c>
      <c r="B91" s="85"/>
      <c r="C91" s="15">
        <v>84</v>
      </c>
      <c r="D91" s="16">
        <v>138</v>
      </c>
      <c r="E91" s="16">
        <v>111</v>
      </c>
      <c r="F91" s="40">
        <v>74</v>
      </c>
      <c r="G91" s="17">
        <f>(F91/E91-1)*100</f>
        <v>-33.333333333333336</v>
      </c>
      <c r="H91" s="18">
        <f>(F91/C91-1)*100</f>
        <v>-11.904761904761907</v>
      </c>
    </row>
    <row r="92" spans="1:8" x14ac:dyDescent="0.3">
      <c r="A92" s="12" t="s">
        <v>11</v>
      </c>
      <c r="B92" s="12">
        <v>1</v>
      </c>
      <c r="C92" s="13">
        <v>7</v>
      </c>
      <c r="D92" s="14">
        <v>2</v>
      </c>
      <c r="E92" s="93">
        <v>2</v>
      </c>
      <c r="F92" s="35">
        <v>1</v>
      </c>
      <c r="G92" s="8">
        <f t="shared" ref="G92:G96" si="22">(F92/E92-1)*100</f>
        <v>-50</v>
      </c>
      <c r="H92" s="9">
        <f t="shared" ref="H92:H96" si="23">(F92/C92-1)*100</f>
        <v>-85.714285714285722</v>
      </c>
    </row>
    <row r="93" spans="1:8" x14ac:dyDescent="0.3">
      <c r="A93" s="12" t="s">
        <v>11</v>
      </c>
      <c r="B93" s="12">
        <v>2</v>
      </c>
      <c r="C93" s="13">
        <v>42</v>
      </c>
      <c r="D93" s="14">
        <v>26</v>
      </c>
      <c r="E93" s="93">
        <v>32</v>
      </c>
      <c r="F93" s="35">
        <v>38</v>
      </c>
      <c r="G93" s="8">
        <f t="shared" si="22"/>
        <v>18.75</v>
      </c>
      <c r="H93" s="9">
        <f t="shared" si="23"/>
        <v>-9.5238095238095237</v>
      </c>
    </row>
    <row r="94" spans="1:8" x14ac:dyDescent="0.3">
      <c r="A94" s="12" t="s">
        <v>11</v>
      </c>
      <c r="B94" s="12">
        <v>3</v>
      </c>
      <c r="C94" s="13">
        <v>161</v>
      </c>
      <c r="D94" s="14">
        <v>132</v>
      </c>
      <c r="E94" s="93">
        <v>154</v>
      </c>
      <c r="F94" s="35">
        <v>124</v>
      </c>
      <c r="G94" s="8">
        <f t="shared" si="22"/>
        <v>-19.480519480519476</v>
      </c>
      <c r="H94" s="9">
        <f t="shared" si="23"/>
        <v>-22.981366459627328</v>
      </c>
    </row>
    <row r="95" spans="1:8" x14ac:dyDescent="0.3">
      <c r="A95" s="12" t="s">
        <v>11</v>
      </c>
      <c r="B95" s="12">
        <v>4</v>
      </c>
      <c r="C95" s="13">
        <v>143</v>
      </c>
      <c r="D95" s="14">
        <v>143</v>
      </c>
      <c r="E95" s="93">
        <v>193</v>
      </c>
      <c r="F95" s="35">
        <v>123</v>
      </c>
      <c r="G95" s="8">
        <f t="shared" si="22"/>
        <v>-36.269430051813465</v>
      </c>
      <c r="H95" s="9">
        <f t="shared" si="23"/>
        <v>-13.98601398601399</v>
      </c>
    </row>
    <row r="96" spans="1:8" x14ac:dyDescent="0.3">
      <c r="A96" s="12" t="s">
        <v>11</v>
      </c>
      <c r="B96" s="12">
        <v>5</v>
      </c>
      <c r="C96" s="13">
        <v>15</v>
      </c>
      <c r="D96" s="14">
        <v>3</v>
      </c>
      <c r="E96" s="93">
        <v>13</v>
      </c>
      <c r="F96" s="35">
        <v>8</v>
      </c>
      <c r="G96" s="8">
        <f t="shared" si="22"/>
        <v>-38.46153846153846</v>
      </c>
      <c r="H96" s="9">
        <f t="shared" si="23"/>
        <v>-46.666666666666664</v>
      </c>
    </row>
    <row r="97" spans="1:8" x14ac:dyDescent="0.3">
      <c r="A97" s="85" t="s">
        <v>12</v>
      </c>
      <c r="B97" s="85"/>
      <c r="C97" s="15">
        <v>368</v>
      </c>
      <c r="D97" s="16">
        <v>306</v>
      </c>
      <c r="E97" s="16">
        <v>394</v>
      </c>
      <c r="F97" s="40">
        <v>294</v>
      </c>
      <c r="G97" s="17">
        <f>(F97/E97-1)*100</f>
        <v>-25.380710659898476</v>
      </c>
      <c r="H97" s="18">
        <f>(F97/C97-1)*100</f>
        <v>-20.108695652173914</v>
      </c>
    </row>
    <row r="98" spans="1:8" x14ac:dyDescent="0.3">
      <c r="A98" s="12" t="s">
        <v>13</v>
      </c>
      <c r="B98" s="12">
        <v>1</v>
      </c>
      <c r="C98" s="13">
        <v>63</v>
      </c>
      <c r="D98" s="14">
        <v>10</v>
      </c>
      <c r="E98" s="93">
        <v>27</v>
      </c>
      <c r="F98" s="35">
        <v>24</v>
      </c>
      <c r="G98" s="8">
        <f>(F98/E98-1)*100</f>
        <v>-11.111111111111116</v>
      </c>
      <c r="H98" s="9">
        <f>(F98/C98-1)*100</f>
        <v>-61.904761904761905</v>
      </c>
    </row>
    <row r="99" spans="1:8" x14ac:dyDescent="0.3">
      <c r="A99" s="12" t="s">
        <v>13</v>
      </c>
      <c r="B99" s="12">
        <v>2</v>
      </c>
      <c r="C99" s="13">
        <v>434</v>
      </c>
      <c r="D99" s="14">
        <v>261</v>
      </c>
      <c r="E99" s="93">
        <v>241</v>
      </c>
      <c r="F99" s="35">
        <v>214</v>
      </c>
      <c r="G99" s="8">
        <f t="shared" ref="G99:G102" si="24">(F99/E99-1)*100</f>
        <v>-11.203319502074693</v>
      </c>
      <c r="H99" s="9">
        <f t="shared" ref="H99:H102" si="25">(F99/C99-1)*100</f>
        <v>-50.691244239631338</v>
      </c>
    </row>
    <row r="100" spans="1:8" x14ac:dyDescent="0.3">
      <c r="A100" s="12" t="s">
        <v>13</v>
      </c>
      <c r="B100" s="12">
        <v>3</v>
      </c>
      <c r="C100" s="13">
        <v>1328</v>
      </c>
      <c r="D100" s="14">
        <v>1362</v>
      </c>
      <c r="E100" s="93">
        <v>1641</v>
      </c>
      <c r="F100" s="35">
        <v>1245</v>
      </c>
      <c r="G100" s="8">
        <f t="shared" si="24"/>
        <v>-24.131627056672755</v>
      </c>
      <c r="H100" s="9">
        <f t="shared" si="25"/>
        <v>-6.25</v>
      </c>
    </row>
    <row r="101" spans="1:8" x14ac:dyDescent="0.3">
      <c r="A101" s="12" t="s">
        <v>13</v>
      </c>
      <c r="B101" s="12">
        <v>4</v>
      </c>
      <c r="C101" s="13">
        <v>448</v>
      </c>
      <c r="D101" s="14">
        <v>412</v>
      </c>
      <c r="E101" s="93">
        <v>527</v>
      </c>
      <c r="F101" s="35">
        <v>443</v>
      </c>
      <c r="G101" s="8">
        <f t="shared" si="24"/>
        <v>-15.939278937381406</v>
      </c>
      <c r="H101" s="9">
        <f t="shared" si="25"/>
        <v>-1.1160714285714302</v>
      </c>
    </row>
    <row r="102" spans="1:8" x14ac:dyDescent="0.3">
      <c r="A102" s="12" t="s">
        <v>13</v>
      </c>
      <c r="B102" s="12">
        <v>5</v>
      </c>
      <c r="C102" s="13">
        <v>9</v>
      </c>
      <c r="D102" s="38">
        <v>4</v>
      </c>
      <c r="E102" s="38">
        <v>9</v>
      </c>
      <c r="F102" s="39">
        <v>8</v>
      </c>
      <c r="G102" s="8">
        <f t="shared" si="24"/>
        <v>-11.111111111111116</v>
      </c>
      <c r="H102" s="9">
        <f t="shared" si="25"/>
        <v>-11.111111111111116</v>
      </c>
    </row>
    <row r="103" spans="1:8" x14ac:dyDescent="0.3">
      <c r="A103" s="85" t="s">
        <v>14</v>
      </c>
      <c r="B103" s="85"/>
      <c r="C103" s="15">
        <v>2282</v>
      </c>
      <c r="D103" s="16">
        <v>2049</v>
      </c>
      <c r="E103" s="16">
        <v>2445</v>
      </c>
      <c r="F103" s="40">
        <v>1934</v>
      </c>
      <c r="G103" s="17">
        <f>(F103/E103-1)*100</f>
        <v>-20.899795501022499</v>
      </c>
      <c r="H103" s="18">
        <f>(F103/C103-1)*100</f>
        <v>-15.24978089395267</v>
      </c>
    </row>
    <row r="104" spans="1:8" x14ac:dyDescent="0.3">
      <c r="A104" s="12" t="s">
        <v>15</v>
      </c>
      <c r="B104" s="12">
        <v>1</v>
      </c>
      <c r="C104" s="13">
        <v>708</v>
      </c>
      <c r="D104" s="14">
        <v>484</v>
      </c>
      <c r="E104" s="93">
        <v>591</v>
      </c>
      <c r="F104" s="35">
        <v>576</v>
      </c>
      <c r="G104" s="8">
        <f>(F104/E104-1)*100</f>
        <v>-2.5380710659898442</v>
      </c>
      <c r="H104" s="9">
        <f>(F104/C104-1)*100</f>
        <v>-18.644067796610166</v>
      </c>
    </row>
    <row r="105" spans="1:8" x14ac:dyDescent="0.3">
      <c r="A105" s="12" t="s">
        <v>15</v>
      </c>
      <c r="B105" s="12">
        <v>2</v>
      </c>
      <c r="C105" s="13">
        <v>808</v>
      </c>
      <c r="D105" s="14">
        <v>900</v>
      </c>
      <c r="E105" s="93">
        <v>1148</v>
      </c>
      <c r="F105" s="35">
        <v>1053</v>
      </c>
      <c r="G105" s="8">
        <f t="shared" ref="G105:G107" si="26">(F105/E105-1)*100</f>
        <v>-8.275261324041816</v>
      </c>
      <c r="H105" s="9">
        <f t="shared" ref="H105:H107" si="27">(F105/C105-1)*100</f>
        <v>30.321782178217816</v>
      </c>
    </row>
    <row r="106" spans="1:8" x14ac:dyDescent="0.3">
      <c r="A106" s="12" t="s">
        <v>15</v>
      </c>
      <c r="B106" s="12">
        <v>3</v>
      </c>
      <c r="C106" s="13">
        <v>603</v>
      </c>
      <c r="D106" s="14">
        <v>577</v>
      </c>
      <c r="E106" s="93">
        <v>728</v>
      </c>
      <c r="F106" s="35">
        <v>615</v>
      </c>
      <c r="G106" s="8">
        <f t="shared" si="26"/>
        <v>-15.521978021978022</v>
      </c>
      <c r="H106" s="9">
        <f t="shared" si="27"/>
        <v>1.990049751243772</v>
      </c>
    </row>
    <row r="107" spans="1:8" x14ac:dyDescent="0.3">
      <c r="A107" s="12" t="s">
        <v>15</v>
      </c>
      <c r="B107" s="12">
        <v>4</v>
      </c>
      <c r="C107" s="13">
        <v>68</v>
      </c>
      <c r="D107" s="14">
        <v>34</v>
      </c>
      <c r="E107" s="93">
        <v>39</v>
      </c>
      <c r="F107" s="35">
        <v>58</v>
      </c>
      <c r="G107" s="8">
        <f t="shared" si="26"/>
        <v>48.717948717948723</v>
      </c>
      <c r="H107" s="9">
        <f t="shared" si="27"/>
        <v>-14.705882352941179</v>
      </c>
    </row>
    <row r="108" spans="1:8" x14ac:dyDescent="0.3">
      <c r="A108" s="12" t="s">
        <v>15</v>
      </c>
      <c r="B108" s="12">
        <v>5</v>
      </c>
      <c r="C108" s="27" t="s">
        <v>7</v>
      </c>
      <c r="D108" s="28" t="s">
        <v>7</v>
      </c>
      <c r="E108" s="94" t="s">
        <v>7</v>
      </c>
      <c r="F108" s="41" t="s">
        <v>7</v>
      </c>
      <c r="G108" s="8" t="s">
        <v>7</v>
      </c>
      <c r="H108" s="9" t="s">
        <v>7</v>
      </c>
    </row>
    <row r="109" spans="1:8" x14ac:dyDescent="0.3">
      <c r="A109" s="85" t="s">
        <v>16</v>
      </c>
      <c r="B109" s="85"/>
      <c r="C109" s="15">
        <v>2187</v>
      </c>
      <c r="D109" s="16">
        <v>1995</v>
      </c>
      <c r="E109" s="16">
        <v>2506</v>
      </c>
      <c r="F109" s="40">
        <v>2302</v>
      </c>
      <c r="G109" s="17">
        <f>(F109/E109-1)*100</f>
        <v>-8.1404628890662352</v>
      </c>
      <c r="H109" s="18">
        <f>(F109/C109-1)*100</f>
        <v>5.2583447645176085</v>
      </c>
    </row>
    <row r="110" spans="1:8" x14ac:dyDescent="0.3">
      <c r="A110" s="76" t="s">
        <v>23</v>
      </c>
      <c r="B110" s="77"/>
      <c r="C110" s="20">
        <v>4921</v>
      </c>
      <c r="D110" s="20">
        <v>4488</v>
      </c>
      <c r="E110" s="20">
        <v>5456</v>
      </c>
      <c r="F110" s="20">
        <v>4606</v>
      </c>
      <c r="G110" s="21">
        <f>(F110/E110-1)*100</f>
        <v>-15.579178885630496</v>
      </c>
      <c r="H110" s="22">
        <f>(F110/C110-1)*100</f>
        <v>-6.4011379800853474</v>
      </c>
    </row>
    <row r="111" spans="1:8" x14ac:dyDescent="0.3">
      <c r="A111" s="86" t="s">
        <v>24</v>
      </c>
      <c r="B111" s="86"/>
      <c r="C111" s="86"/>
      <c r="D111" s="86"/>
      <c r="E111" s="86"/>
      <c r="F111" s="86"/>
      <c r="G111" s="86"/>
      <c r="H111" s="86"/>
    </row>
    <row r="112" spans="1:8" x14ac:dyDescent="0.3">
      <c r="A112" s="42" t="s">
        <v>6</v>
      </c>
      <c r="B112" s="42">
        <v>1</v>
      </c>
      <c r="C112" s="24">
        <v>1</v>
      </c>
      <c r="D112" s="43" t="s">
        <v>7</v>
      </c>
      <c r="E112" s="43" t="s">
        <v>7</v>
      </c>
      <c r="F112" s="44" t="s">
        <v>7</v>
      </c>
      <c r="G112" s="33"/>
      <c r="H112" s="33"/>
    </row>
    <row r="113" spans="1:8" x14ac:dyDescent="0.3">
      <c r="A113" s="23" t="s">
        <v>6</v>
      </c>
      <c r="B113" s="23">
        <v>2</v>
      </c>
      <c r="C113" s="45">
        <v>1</v>
      </c>
      <c r="D113" s="46" t="s">
        <v>7</v>
      </c>
      <c r="E113" s="96" t="s">
        <v>7</v>
      </c>
      <c r="F113" s="47" t="s">
        <v>7</v>
      </c>
      <c r="G113" s="8" t="s">
        <v>7</v>
      </c>
      <c r="H113" s="9" t="s">
        <v>7</v>
      </c>
    </row>
    <row r="114" spans="1:8" x14ac:dyDescent="0.3">
      <c r="A114" s="12" t="s">
        <v>6</v>
      </c>
      <c r="B114" s="12">
        <v>3</v>
      </c>
      <c r="C114" s="13" t="s">
        <v>7</v>
      </c>
      <c r="D114" s="14" t="s">
        <v>7</v>
      </c>
      <c r="E114" s="93" t="s">
        <v>7</v>
      </c>
      <c r="F114" s="35">
        <v>2</v>
      </c>
      <c r="G114" s="8" t="s">
        <v>7</v>
      </c>
      <c r="H114" s="9" t="s">
        <v>7</v>
      </c>
    </row>
    <row r="115" spans="1:8" x14ac:dyDescent="0.3">
      <c r="A115" s="12" t="s">
        <v>6</v>
      </c>
      <c r="B115" s="12">
        <v>4</v>
      </c>
      <c r="C115" s="13" t="s">
        <v>7</v>
      </c>
      <c r="D115" s="14" t="s">
        <v>7</v>
      </c>
      <c r="E115" s="93" t="s">
        <v>7</v>
      </c>
      <c r="F115" s="35" t="s">
        <v>7</v>
      </c>
      <c r="G115" s="8" t="s">
        <v>7</v>
      </c>
      <c r="H115" s="9" t="s">
        <v>7</v>
      </c>
    </row>
    <row r="116" spans="1:8" x14ac:dyDescent="0.3">
      <c r="A116" s="12" t="s">
        <v>6</v>
      </c>
      <c r="B116" s="12">
        <v>5</v>
      </c>
      <c r="C116" s="13" t="s">
        <v>7</v>
      </c>
      <c r="D116" s="14" t="s">
        <v>7</v>
      </c>
      <c r="E116" s="93" t="s">
        <v>7</v>
      </c>
      <c r="F116" s="35" t="s">
        <v>7</v>
      </c>
      <c r="G116" s="8" t="s">
        <v>7</v>
      </c>
      <c r="H116" s="9" t="s">
        <v>7</v>
      </c>
    </row>
    <row r="117" spans="1:8" x14ac:dyDescent="0.3">
      <c r="A117" s="85" t="s">
        <v>6</v>
      </c>
      <c r="B117" s="85"/>
      <c r="C117" s="15">
        <v>2</v>
      </c>
      <c r="D117" s="16" t="s">
        <v>7</v>
      </c>
      <c r="E117" s="16" t="s">
        <v>7</v>
      </c>
      <c r="F117" s="40">
        <v>2</v>
      </c>
      <c r="G117" s="17" t="s">
        <v>7</v>
      </c>
      <c r="H117" s="18">
        <f>(F117/C117-1)*100</f>
        <v>0</v>
      </c>
    </row>
    <row r="118" spans="1:8" x14ac:dyDescent="0.3">
      <c r="A118" s="5" t="s">
        <v>9</v>
      </c>
      <c r="B118" s="5">
        <v>1</v>
      </c>
      <c r="C118" s="13" t="s">
        <v>7</v>
      </c>
      <c r="D118" s="14" t="s">
        <v>7</v>
      </c>
      <c r="E118" s="93" t="s">
        <v>7</v>
      </c>
      <c r="F118" s="35">
        <v>1</v>
      </c>
      <c r="G118" s="8" t="s">
        <v>7</v>
      </c>
      <c r="H118" s="9" t="s">
        <v>7</v>
      </c>
    </row>
    <row r="119" spans="1:8" x14ac:dyDescent="0.3">
      <c r="A119" s="12" t="s">
        <v>9</v>
      </c>
      <c r="B119" s="12">
        <v>2</v>
      </c>
      <c r="C119" s="13">
        <v>13</v>
      </c>
      <c r="D119" s="14">
        <v>4</v>
      </c>
      <c r="E119" s="93">
        <v>4</v>
      </c>
      <c r="F119" s="35">
        <v>2</v>
      </c>
      <c r="G119" s="8">
        <f>(F119/E119-1)*100</f>
        <v>-50</v>
      </c>
      <c r="H119" s="9">
        <f>(F119/C119-1)*100</f>
        <v>-84.615384615384613</v>
      </c>
    </row>
    <row r="120" spans="1:8" x14ac:dyDescent="0.3">
      <c r="A120" s="12" t="s">
        <v>9</v>
      </c>
      <c r="B120" s="12">
        <v>3</v>
      </c>
      <c r="C120" s="13">
        <v>62</v>
      </c>
      <c r="D120" s="14">
        <v>47</v>
      </c>
      <c r="E120" s="93">
        <v>76</v>
      </c>
      <c r="F120" s="35">
        <v>50</v>
      </c>
      <c r="G120" s="8">
        <f t="shared" ref="G120:G122" si="28">(F120/E120-1)*100</f>
        <v>-34.210526315789465</v>
      </c>
      <c r="H120" s="9">
        <f t="shared" ref="H120:H122" si="29">(F120/C120-1)*100</f>
        <v>-19.354838709677423</v>
      </c>
    </row>
    <row r="121" spans="1:8" x14ac:dyDescent="0.3">
      <c r="A121" s="12" t="s">
        <v>9</v>
      </c>
      <c r="B121" s="12">
        <v>4</v>
      </c>
      <c r="C121" s="13">
        <v>29</v>
      </c>
      <c r="D121" s="14">
        <v>23</v>
      </c>
      <c r="E121" s="93">
        <v>56</v>
      </c>
      <c r="F121" s="35">
        <v>36</v>
      </c>
      <c r="G121" s="8">
        <f t="shared" si="28"/>
        <v>-35.714285714285708</v>
      </c>
      <c r="H121" s="9">
        <f t="shared" si="29"/>
        <v>24.137931034482762</v>
      </c>
    </row>
    <row r="122" spans="1:8" x14ac:dyDescent="0.3">
      <c r="A122" s="5" t="s">
        <v>9</v>
      </c>
      <c r="B122" s="5">
        <v>5</v>
      </c>
      <c r="C122" s="27">
        <v>1</v>
      </c>
      <c r="D122" s="28">
        <v>9</v>
      </c>
      <c r="E122" s="94">
        <v>2</v>
      </c>
      <c r="F122" s="41">
        <v>1</v>
      </c>
      <c r="G122" s="8">
        <f t="shared" si="28"/>
        <v>-50</v>
      </c>
      <c r="H122" s="9">
        <f t="shared" si="29"/>
        <v>0</v>
      </c>
    </row>
    <row r="123" spans="1:8" x14ac:dyDescent="0.3">
      <c r="A123" s="85" t="s">
        <v>9</v>
      </c>
      <c r="B123" s="85"/>
      <c r="C123" s="15">
        <v>105</v>
      </c>
      <c r="D123" s="16">
        <v>83</v>
      </c>
      <c r="E123" s="16">
        <v>138</v>
      </c>
      <c r="F123" s="40">
        <v>90</v>
      </c>
      <c r="G123" s="17">
        <f>(F123/E123-1)*100</f>
        <v>-34.782608695652172</v>
      </c>
      <c r="H123" s="18">
        <f>(F123/C123-1)*100</f>
        <v>-14.28571428571429</v>
      </c>
    </row>
    <row r="124" spans="1:8" x14ac:dyDescent="0.3">
      <c r="A124" s="5" t="s">
        <v>11</v>
      </c>
      <c r="B124" s="5">
        <v>1</v>
      </c>
      <c r="C124" s="13" t="s">
        <v>7</v>
      </c>
      <c r="D124" s="14">
        <v>1</v>
      </c>
      <c r="E124" s="93">
        <v>2</v>
      </c>
      <c r="F124" s="35">
        <v>1</v>
      </c>
      <c r="G124" s="8">
        <f>(F124/E124-1)*100</f>
        <v>-50</v>
      </c>
      <c r="H124" s="9" t="s">
        <v>7</v>
      </c>
    </row>
    <row r="125" spans="1:8" x14ac:dyDescent="0.3">
      <c r="A125" s="12" t="s">
        <v>11</v>
      </c>
      <c r="B125" s="12">
        <v>2</v>
      </c>
      <c r="C125" s="13">
        <v>60</v>
      </c>
      <c r="D125" s="14">
        <v>17</v>
      </c>
      <c r="E125" s="93">
        <v>30</v>
      </c>
      <c r="F125" s="35">
        <v>26</v>
      </c>
      <c r="G125" s="8">
        <f>(F125/E125-1)*100</f>
        <v>-13.33333333333333</v>
      </c>
      <c r="H125" s="9">
        <f>(F125/C125-1)*100</f>
        <v>-56.666666666666664</v>
      </c>
    </row>
    <row r="126" spans="1:8" x14ac:dyDescent="0.3">
      <c r="A126" s="12" t="s">
        <v>11</v>
      </c>
      <c r="B126" s="12">
        <v>3</v>
      </c>
      <c r="C126" s="13">
        <v>305</v>
      </c>
      <c r="D126" s="14">
        <v>158</v>
      </c>
      <c r="E126" s="93">
        <v>289</v>
      </c>
      <c r="F126" s="35">
        <v>200</v>
      </c>
      <c r="G126" s="8">
        <f>(F126/E126-1)*100</f>
        <v>-30.795847750865057</v>
      </c>
      <c r="H126" s="9">
        <f>(F126/C126-1)*100</f>
        <v>-34.426229508196727</v>
      </c>
    </row>
    <row r="127" spans="1:8" x14ac:dyDescent="0.3">
      <c r="A127" s="12" t="s">
        <v>11</v>
      </c>
      <c r="B127" s="12">
        <v>4</v>
      </c>
      <c r="C127" s="13">
        <v>177</v>
      </c>
      <c r="D127" s="14">
        <v>88</v>
      </c>
      <c r="E127" s="93">
        <v>202</v>
      </c>
      <c r="F127" s="35">
        <v>124</v>
      </c>
      <c r="G127" s="8">
        <f>(F127/E127-1)*100</f>
        <v>-38.613861386138616</v>
      </c>
      <c r="H127" s="9">
        <f>(F127/C127-1)*100</f>
        <v>-29.943502824858758</v>
      </c>
    </row>
    <row r="128" spans="1:8" x14ac:dyDescent="0.3">
      <c r="A128" s="12" t="s">
        <v>11</v>
      </c>
      <c r="B128" s="12">
        <v>5</v>
      </c>
      <c r="C128" s="13">
        <v>9</v>
      </c>
      <c r="D128" s="14">
        <v>8</v>
      </c>
      <c r="E128" s="93">
        <v>11</v>
      </c>
      <c r="F128" s="35">
        <v>5</v>
      </c>
      <c r="G128" s="8">
        <f>(F128/E128-1)*100</f>
        <v>-54.54545454545454</v>
      </c>
      <c r="H128" s="9">
        <f>(F128/C128-1)*100</f>
        <v>-44.444444444444443</v>
      </c>
    </row>
    <row r="129" spans="1:8" x14ac:dyDescent="0.3">
      <c r="A129" s="85" t="s">
        <v>12</v>
      </c>
      <c r="B129" s="85"/>
      <c r="C129" s="15">
        <v>551</v>
      </c>
      <c r="D129" s="16">
        <v>272</v>
      </c>
      <c r="E129" s="16">
        <v>534</v>
      </c>
      <c r="F129" s="40">
        <v>356</v>
      </c>
      <c r="G129" s="17">
        <f>(F129/E129-1)*100</f>
        <v>-33.333333333333336</v>
      </c>
      <c r="H129" s="18">
        <f>(F129/C129-1)*100</f>
        <v>-35.390199637023592</v>
      </c>
    </row>
    <row r="130" spans="1:8" x14ac:dyDescent="0.3">
      <c r="A130" s="12" t="s">
        <v>13</v>
      </c>
      <c r="B130" s="12">
        <v>1</v>
      </c>
      <c r="C130" s="13">
        <v>28</v>
      </c>
      <c r="D130" s="14">
        <v>4</v>
      </c>
      <c r="E130" s="93">
        <v>10</v>
      </c>
      <c r="F130" s="35">
        <v>7</v>
      </c>
      <c r="G130" s="8">
        <f>(F130/E130-1)*100</f>
        <v>-30.000000000000004</v>
      </c>
      <c r="H130" s="9">
        <f>(F130/C130-1)*100</f>
        <v>-75</v>
      </c>
    </row>
    <row r="131" spans="1:8" x14ac:dyDescent="0.3">
      <c r="A131" s="12" t="s">
        <v>13</v>
      </c>
      <c r="B131" s="12">
        <v>2</v>
      </c>
      <c r="C131" s="13">
        <v>180</v>
      </c>
      <c r="D131" s="14">
        <v>86</v>
      </c>
      <c r="E131" s="93">
        <v>130</v>
      </c>
      <c r="F131" s="35">
        <v>121</v>
      </c>
      <c r="G131" s="8">
        <f t="shared" ref="G131:G134" si="30">(F131/E131-1)*100</f>
        <v>-6.9230769230769207</v>
      </c>
      <c r="H131" s="9">
        <f t="shared" ref="H131:H132" si="31">(F131/C131-1)*100</f>
        <v>-32.777777777777771</v>
      </c>
    </row>
    <row r="132" spans="1:8" x14ac:dyDescent="0.3">
      <c r="A132" s="12" t="s">
        <v>13</v>
      </c>
      <c r="B132" s="12">
        <v>3</v>
      </c>
      <c r="C132" s="13">
        <v>508</v>
      </c>
      <c r="D132" s="14">
        <v>577</v>
      </c>
      <c r="E132" s="93">
        <v>691</v>
      </c>
      <c r="F132" s="35">
        <v>555</v>
      </c>
      <c r="G132" s="8">
        <f t="shared" si="30"/>
        <v>-19.681620839363244</v>
      </c>
      <c r="H132" s="9">
        <f t="shared" si="31"/>
        <v>9.2519685039370145</v>
      </c>
    </row>
    <row r="133" spans="1:8" x14ac:dyDescent="0.3">
      <c r="A133" s="12" t="s">
        <v>13</v>
      </c>
      <c r="B133" s="12">
        <v>4</v>
      </c>
      <c r="C133" s="13">
        <v>165</v>
      </c>
      <c r="D133" s="14">
        <v>153</v>
      </c>
      <c r="E133" s="93">
        <v>199</v>
      </c>
      <c r="F133" s="35">
        <v>174</v>
      </c>
      <c r="G133" s="8">
        <f t="shared" si="30"/>
        <v>-12.562814070351758</v>
      </c>
      <c r="H133" s="9">
        <f>(F133/C133-1)*100</f>
        <v>5.4545454545454453</v>
      </c>
    </row>
    <row r="134" spans="1:8" x14ac:dyDescent="0.3">
      <c r="A134" s="12" t="s">
        <v>13</v>
      </c>
      <c r="B134" s="12">
        <v>5</v>
      </c>
      <c r="C134" s="13">
        <v>1</v>
      </c>
      <c r="D134" s="14">
        <v>1</v>
      </c>
      <c r="E134" s="93">
        <v>1</v>
      </c>
      <c r="F134" s="35">
        <v>3</v>
      </c>
      <c r="G134" s="8">
        <f t="shared" si="30"/>
        <v>200</v>
      </c>
      <c r="H134" s="9">
        <f>(F134/C134-1)*100</f>
        <v>200</v>
      </c>
    </row>
    <row r="135" spans="1:8" x14ac:dyDescent="0.3">
      <c r="A135" s="85" t="s">
        <v>14</v>
      </c>
      <c r="B135" s="85"/>
      <c r="C135" s="15">
        <v>882</v>
      </c>
      <c r="D135" s="16">
        <v>821</v>
      </c>
      <c r="E135" s="16">
        <v>1031</v>
      </c>
      <c r="F135" s="40">
        <v>860</v>
      </c>
      <c r="G135" s="17">
        <f>(F135/E135-1)*100</f>
        <v>-16.585838991270606</v>
      </c>
      <c r="H135" s="18">
        <f>(F135/C135-1)*100</f>
        <v>-2.4943310657596363</v>
      </c>
    </row>
    <row r="136" spans="1:8" x14ac:dyDescent="0.3">
      <c r="A136" s="12" t="s">
        <v>15</v>
      </c>
      <c r="B136" s="12">
        <v>1</v>
      </c>
      <c r="C136" s="13">
        <v>103</v>
      </c>
      <c r="D136" s="14">
        <v>29</v>
      </c>
      <c r="E136" s="93">
        <v>67</v>
      </c>
      <c r="F136" s="35">
        <v>33</v>
      </c>
      <c r="G136" s="8">
        <f>(F136/E136-1)*100</f>
        <v>-50.746268656716417</v>
      </c>
      <c r="H136" s="9">
        <f>(F136/C136-1)*100</f>
        <v>-67.961165048543677</v>
      </c>
    </row>
    <row r="137" spans="1:8" x14ac:dyDescent="0.3">
      <c r="A137" s="12" t="s">
        <v>15</v>
      </c>
      <c r="B137" s="12">
        <v>2</v>
      </c>
      <c r="C137" s="13">
        <v>142</v>
      </c>
      <c r="D137" s="14">
        <v>105</v>
      </c>
      <c r="E137" s="93">
        <v>157</v>
      </c>
      <c r="F137" s="35">
        <v>103</v>
      </c>
      <c r="G137" s="8">
        <f t="shared" ref="G137:G139" si="32">(F137/E137-1)*100</f>
        <v>-34.394904458598731</v>
      </c>
      <c r="H137" s="9">
        <f t="shared" ref="H137:H139" si="33">(F137/C137-1)*100</f>
        <v>-27.464788732394364</v>
      </c>
    </row>
    <row r="138" spans="1:8" x14ac:dyDescent="0.3">
      <c r="A138" s="12" t="s">
        <v>15</v>
      </c>
      <c r="B138" s="12">
        <v>3</v>
      </c>
      <c r="C138" s="13">
        <v>125</v>
      </c>
      <c r="D138" s="14">
        <v>79</v>
      </c>
      <c r="E138" s="93">
        <v>76</v>
      </c>
      <c r="F138" s="35">
        <v>70</v>
      </c>
      <c r="G138" s="8">
        <f t="shared" si="32"/>
        <v>-7.8947368421052655</v>
      </c>
      <c r="H138" s="9">
        <f t="shared" si="33"/>
        <v>-43.999999999999993</v>
      </c>
    </row>
    <row r="139" spans="1:8" x14ac:dyDescent="0.3">
      <c r="A139" s="12" t="s">
        <v>15</v>
      </c>
      <c r="B139" s="12">
        <v>4</v>
      </c>
      <c r="C139" s="13">
        <v>9</v>
      </c>
      <c r="D139" s="14">
        <v>3</v>
      </c>
      <c r="E139" s="93">
        <v>9</v>
      </c>
      <c r="F139" s="35">
        <v>6</v>
      </c>
      <c r="G139" s="8">
        <f t="shared" si="32"/>
        <v>-33.333333333333336</v>
      </c>
      <c r="H139" s="9">
        <f t="shared" si="33"/>
        <v>-33.333333333333336</v>
      </c>
    </row>
    <row r="140" spans="1:8" x14ac:dyDescent="0.3">
      <c r="A140" s="12" t="s">
        <v>15</v>
      </c>
      <c r="B140" s="12">
        <v>5</v>
      </c>
      <c r="C140" s="27" t="s">
        <v>7</v>
      </c>
      <c r="D140" s="38" t="s">
        <v>7</v>
      </c>
      <c r="E140" s="38" t="s">
        <v>7</v>
      </c>
      <c r="F140" s="39" t="s">
        <v>7</v>
      </c>
      <c r="G140" s="8" t="s">
        <v>7</v>
      </c>
      <c r="H140" s="9" t="s">
        <v>7</v>
      </c>
    </row>
    <row r="141" spans="1:8" x14ac:dyDescent="0.3">
      <c r="A141" s="85" t="s">
        <v>15</v>
      </c>
      <c r="B141" s="85"/>
      <c r="C141" s="15">
        <v>379</v>
      </c>
      <c r="D141" s="16">
        <v>216</v>
      </c>
      <c r="E141" s="16">
        <v>309</v>
      </c>
      <c r="F141" s="40">
        <v>212</v>
      </c>
      <c r="G141" s="17">
        <f>(F141/E141-1)*100</f>
        <v>-31.391585760517803</v>
      </c>
      <c r="H141" s="18">
        <f>(F141/C141-1)*100</f>
        <v>-44.063324538258577</v>
      </c>
    </row>
    <row r="142" spans="1:8" x14ac:dyDescent="0.3">
      <c r="A142" s="76" t="s">
        <v>6</v>
      </c>
      <c r="B142" s="77"/>
      <c r="C142" s="20">
        <v>1919</v>
      </c>
      <c r="D142" s="20">
        <v>1392</v>
      </c>
      <c r="E142" s="20">
        <v>2012</v>
      </c>
      <c r="F142" s="20">
        <v>1520</v>
      </c>
      <c r="G142" s="21">
        <f>(F142/E142-1)*100</f>
        <v>-24.453280318091451</v>
      </c>
      <c r="H142" s="22">
        <f>(F142/C142-1)*100</f>
        <v>-20.792079207920789</v>
      </c>
    </row>
    <row r="143" spans="1:8" x14ac:dyDescent="0.3">
      <c r="A143" s="85" t="s">
        <v>25</v>
      </c>
      <c r="B143" s="85"/>
      <c r="C143" s="85"/>
      <c r="D143" s="85"/>
      <c r="E143" s="85"/>
      <c r="F143" s="85"/>
      <c r="G143" s="85"/>
      <c r="H143" s="85"/>
    </row>
    <row r="144" spans="1:8" x14ac:dyDescent="0.3">
      <c r="A144" s="48" t="s">
        <v>6</v>
      </c>
      <c r="B144" s="48">
        <v>2</v>
      </c>
      <c r="C144" s="49" t="s">
        <v>7</v>
      </c>
      <c r="D144" s="50" t="s">
        <v>7</v>
      </c>
      <c r="E144" s="50" t="s">
        <v>7</v>
      </c>
      <c r="F144" s="51" t="s">
        <v>7</v>
      </c>
      <c r="G144" s="8" t="s">
        <v>7</v>
      </c>
      <c r="H144" s="9" t="s">
        <v>7</v>
      </c>
    </row>
    <row r="145" spans="1:8" x14ac:dyDescent="0.3">
      <c r="A145" s="87" t="s">
        <v>6</v>
      </c>
      <c r="B145" s="88"/>
      <c r="C145" s="52" t="s">
        <v>7</v>
      </c>
      <c r="D145" s="53" t="s">
        <v>7</v>
      </c>
      <c r="E145" s="53" t="s">
        <v>7</v>
      </c>
      <c r="F145" s="54" t="s">
        <v>7</v>
      </c>
      <c r="G145" s="55" t="s">
        <v>7</v>
      </c>
      <c r="H145" s="56" t="s">
        <v>7</v>
      </c>
    </row>
    <row r="146" spans="1:8" x14ac:dyDescent="0.3">
      <c r="A146" s="12" t="s">
        <v>9</v>
      </c>
      <c r="B146" s="12">
        <v>1</v>
      </c>
      <c r="C146" s="49" t="s">
        <v>7</v>
      </c>
      <c r="D146" s="57">
        <v>1</v>
      </c>
      <c r="E146" s="97" t="s">
        <v>7</v>
      </c>
      <c r="F146" s="58" t="s">
        <v>7</v>
      </c>
      <c r="G146" s="8" t="s">
        <v>7</v>
      </c>
      <c r="H146" s="9" t="s">
        <v>7</v>
      </c>
    </row>
    <row r="147" spans="1:8" x14ac:dyDescent="0.3">
      <c r="A147" s="12" t="s">
        <v>9</v>
      </c>
      <c r="B147" s="12">
        <v>2</v>
      </c>
      <c r="C147" s="27" t="s">
        <v>7</v>
      </c>
      <c r="D147" s="28">
        <v>4</v>
      </c>
      <c r="E147" s="94">
        <v>2</v>
      </c>
      <c r="F147" s="41" t="s">
        <v>7</v>
      </c>
      <c r="G147" s="8" t="s">
        <v>7</v>
      </c>
      <c r="H147" s="9" t="s">
        <v>7</v>
      </c>
    </row>
    <row r="148" spans="1:8" x14ac:dyDescent="0.3">
      <c r="A148" s="12" t="s">
        <v>9</v>
      </c>
      <c r="B148" s="12">
        <v>3</v>
      </c>
      <c r="C148" s="27" t="s">
        <v>7</v>
      </c>
      <c r="D148" s="28">
        <v>4</v>
      </c>
      <c r="E148" s="94">
        <v>1</v>
      </c>
      <c r="F148" s="41">
        <v>4</v>
      </c>
      <c r="G148" s="8">
        <f t="shared" ref="G148" si="34">(F148/E148-1)*100</f>
        <v>300</v>
      </c>
      <c r="H148" s="9" t="s">
        <v>7</v>
      </c>
    </row>
    <row r="149" spans="1:8" x14ac:dyDescent="0.3">
      <c r="A149" s="12" t="s">
        <v>9</v>
      </c>
      <c r="B149" s="12">
        <v>4</v>
      </c>
      <c r="C149" s="27">
        <v>1</v>
      </c>
      <c r="D149" s="28">
        <v>2</v>
      </c>
      <c r="E149" s="94" t="s">
        <v>7</v>
      </c>
      <c r="F149" s="41" t="s">
        <v>7</v>
      </c>
      <c r="G149" s="9" t="s">
        <v>7</v>
      </c>
      <c r="H149" s="9" t="s">
        <v>7</v>
      </c>
    </row>
    <row r="150" spans="1:8" x14ac:dyDescent="0.3">
      <c r="A150" s="12" t="s">
        <v>9</v>
      </c>
      <c r="B150" s="12">
        <v>5</v>
      </c>
      <c r="C150" s="27" t="s">
        <v>7</v>
      </c>
      <c r="D150" s="28" t="s">
        <v>7</v>
      </c>
      <c r="E150" s="94" t="s">
        <v>7</v>
      </c>
      <c r="F150" s="41" t="s">
        <v>7</v>
      </c>
      <c r="G150" s="9"/>
      <c r="H150" s="9"/>
    </row>
    <row r="151" spans="1:8" x14ac:dyDescent="0.3">
      <c r="A151" s="85" t="s">
        <v>9</v>
      </c>
      <c r="B151" s="85"/>
      <c r="C151" s="15">
        <v>1</v>
      </c>
      <c r="D151" s="16">
        <v>11</v>
      </c>
      <c r="E151" s="16">
        <v>3</v>
      </c>
      <c r="F151" s="40">
        <v>4</v>
      </c>
      <c r="G151" s="18">
        <f>(F151/E151-1)*100</f>
        <v>33.333333333333329</v>
      </c>
      <c r="H151" s="18">
        <f>(F151/C151-1)*100</f>
        <v>300</v>
      </c>
    </row>
    <row r="152" spans="1:8" x14ac:dyDescent="0.3">
      <c r="A152" s="12" t="s">
        <v>11</v>
      </c>
      <c r="B152" s="12">
        <v>1</v>
      </c>
      <c r="C152" s="27">
        <v>1</v>
      </c>
      <c r="D152" s="28">
        <v>1</v>
      </c>
      <c r="E152" s="94">
        <v>2</v>
      </c>
      <c r="F152" s="41">
        <v>2</v>
      </c>
      <c r="G152" s="8">
        <f t="shared" ref="G152:G154" si="35">(F152/E152-1)*100</f>
        <v>0</v>
      </c>
      <c r="H152" s="9">
        <f t="shared" ref="H152:H154" si="36">(F152/C152-1)*100</f>
        <v>100</v>
      </c>
    </row>
    <row r="153" spans="1:8" x14ac:dyDescent="0.3">
      <c r="A153" s="12" t="s">
        <v>11</v>
      </c>
      <c r="B153" s="12">
        <v>2</v>
      </c>
      <c r="C153" s="13">
        <v>7</v>
      </c>
      <c r="D153" s="14">
        <v>3</v>
      </c>
      <c r="E153" s="93">
        <v>4</v>
      </c>
      <c r="F153" s="35">
        <v>4</v>
      </c>
      <c r="G153" s="8">
        <f t="shared" si="35"/>
        <v>0</v>
      </c>
      <c r="H153" s="9">
        <f t="shared" si="36"/>
        <v>-42.857142857142861</v>
      </c>
    </row>
    <row r="154" spans="1:8" x14ac:dyDescent="0.3">
      <c r="A154" s="12" t="s">
        <v>11</v>
      </c>
      <c r="B154" s="12">
        <v>3</v>
      </c>
      <c r="C154" s="13">
        <v>9</v>
      </c>
      <c r="D154" s="14" t="s">
        <v>7</v>
      </c>
      <c r="E154" s="93">
        <v>9</v>
      </c>
      <c r="F154" s="35">
        <v>4</v>
      </c>
      <c r="G154" s="8">
        <f t="shared" si="35"/>
        <v>-55.555555555555557</v>
      </c>
      <c r="H154" s="9">
        <f t="shared" si="36"/>
        <v>-55.555555555555557</v>
      </c>
    </row>
    <row r="155" spans="1:8" x14ac:dyDescent="0.3">
      <c r="A155" s="5" t="s">
        <v>11</v>
      </c>
      <c r="B155" s="5">
        <v>4</v>
      </c>
      <c r="C155" s="13" t="s">
        <v>7</v>
      </c>
      <c r="D155" s="14" t="s">
        <v>7</v>
      </c>
      <c r="E155" s="93">
        <v>1</v>
      </c>
      <c r="F155" s="35" t="s">
        <v>7</v>
      </c>
      <c r="G155" s="8" t="s">
        <v>7</v>
      </c>
      <c r="H155" s="9" t="s">
        <v>7</v>
      </c>
    </row>
    <row r="156" spans="1:8" x14ac:dyDescent="0.3">
      <c r="A156" s="5" t="s">
        <v>11</v>
      </c>
      <c r="B156" s="5">
        <v>5</v>
      </c>
      <c r="C156" s="13" t="s">
        <v>7</v>
      </c>
      <c r="D156" s="14" t="s">
        <v>7</v>
      </c>
      <c r="E156" s="93" t="s">
        <v>7</v>
      </c>
      <c r="F156" s="35" t="s">
        <v>7</v>
      </c>
      <c r="G156" s="8"/>
      <c r="H156" s="9"/>
    </row>
    <row r="157" spans="1:8" x14ac:dyDescent="0.3">
      <c r="A157" s="85" t="s">
        <v>11</v>
      </c>
      <c r="B157" s="85"/>
      <c r="C157" s="15">
        <v>17</v>
      </c>
      <c r="D157" s="16">
        <v>4</v>
      </c>
      <c r="E157" s="16">
        <v>16</v>
      </c>
      <c r="F157" s="40">
        <v>10</v>
      </c>
      <c r="G157" s="17">
        <f>(F157/E157-1)*100</f>
        <v>-37.5</v>
      </c>
      <c r="H157" s="18">
        <f>(F157/C157-1)*100</f>
        <v>-41.17647058823529</v>
      </c>
    </row>
    <row r="158" spans="1:8" x14ac:dyDescent="0.3">
      <c r="A158" s="12" t="s">
        <v>13</v>
      </c>
      <c r="B158" s="12">
        <v>1</v>
      </c>
      <c r="C158" s="13">
        <v>5</v>
      </c>
      <c r="D158" s="14">
        <v>4</v>
      </c>
      <c r="E158" s="93">
        <v>11</v>
      </c>
      <c r="F158" s="35">
        <v>7</v>
      </c>
      <c r="G158" s="8">
        <f t="shared" ref="G158:G161" si="37">(F158/E158-1)*100</f>
        <v>-36.363636363636367</v>
      </c>
      <c r="H158" s="9">
        <f t="shared" ref="H158:H160" si="38">(F158/C158-1)*100</f>
        <v>39.999999999999993</v>
      </c>
    </row>
    <row r="159" spans="1:8" x14ac:dyDescent="0.3">
      <c r="A159" s="12" t="s">
        <v>13</v>
      </c>
      <c r="B159" s="12">
        <v>2</v>
      </c>
      <c r="C159" s="13">
        <v>6</v>
      </c>
      <c r="D159" s="14">
        <v>8</v>
      </c>
      <c r="E159" s="93">
        <v>9</v>
      </c>
      <c r="F159" s="35">
        <v>9</v>
      </c>
      <c r="G159" s="8">
        <f t="shared" si="37"/>
        <v>0</v>
      </c>
      <c r="H159" s="9">
        <f t="shared" si="38"/>
        <v>50</v>
      </c>
    </row>
    <row r="160" spans="1:8" x14ac:dyDescent="0.3">
      <c r="A160" s="12" t="s">
        <v>13</v>
      </c>
      <c r="B160" s="12">
        <v>3</v>
      </c>
      <c r="C160" s="13">
        <v>7</v>
      </c>
      <c r="D160" s="14">
        <v>6</v>
      </c>
      <c r="E160" s="93">
        <v>6</v>
      </c>
      <c r="F160" s="35">
        <v>4</v>
      </c>
      <c r="G160" s="8">
        <f t="shared" si="37"/>
        <v>-33.333333333333336</v>
      </c>
      <c r="H160" s="9">
        <f t="shared" si="38"/>
        <v>-42.857142857142861</v>
      </c>
    </row>
    <row r="161" spans="1:8" x14ac:dyDescent="0.3">
      <c r="A161" s="12" t="s">
        <v>13</v>
      </c>
      <c r="B161" s="12">
        <v>4</v>
      </c>
      <c r="C161" s="27" t="s">
        <v>7</v>
      </c>
      <c r="D161" s="28" t="s">
        <v>7</v>
      </c>
      <c r="E161" s="94">
        <v>1</v>
      </c>
      <c r="F161" s="41">
        <v>1</v>
      </c>
      <c r="G161" s="8">
        <f t="shared" si="37"/>
        <v>0</v>
      </c>
      <c r="H161" s="9" t="s">
        <v>7</v>
      </c>
    </row>
    <row r="162" spans="1:8" x14ac:dyDescent="0.3">
      <c r="A162" s="12" t="s">
        <v>13</v>
      </c>
      <c r="B162" s="12">
        <v>5</v>
      </c>
      <c r="C162" s="27" t="s">
        <v>7</v>
      </c>
      <c r="D162" s="28" t="s">
        <v>7</v>
      </c>
      <c r="E162" s="28" t="s">
        <v>7</v>
      </c>
      <c r="F162" s="41" t="s">
        <v>7</v>
      </c>
      <c r="G162" s="8" t="s">
        <v>7</v>
      </c>
      <c r="H162" s="9" t="s">
        <v>7</v>
      </c>
    </row>
    <row r="163" spans="1:8" x14ac:dyDescent="0.3">
      <c r="A163" s="85" t="s">
        <v>13</v>
      </c>
      <c r="B163" s="85"/>
      <c r="C163" s="15">
        <v>18</v>
      </c>
      <c r="D163" s="16">
        <v>18</v>
      </c>
      <c r="E163" s="16">
        <v>27</v>
      </c>
      <c r="F163" s="40">
        <v>21</v>
      </c>
      <c r="G163" s="17">
        <f>(F163/E163-1)*100</f>
        <v>-22.222222222222221</v>
      </c>
      <c r="H163" s="18">
        <f>(F163/C163-1)*100</f>
        <v>16.666666666666675</v>
      </c>
    </row>
    <row r="164" spans="1:8" x14ac:dyDescent="0.3">
      <c r="A164" s="12" t="s">
        <v>15</v>
      </c>
      <c r="B164" s="12">
        <v>1</v>
      </c>
      <c r="C164" s="13">
        <v>31</v>
      </c>
      <c r="D164" s="14">
        <v>18</v>
      </c>
      <c r="E164" s="93">
        <v>10</v>
      </c>
      <c r="F164" s="35">
        <v>43</v>
      </c>
      <c r="G164" s="8">
        <f>(F164/E164-1)*100</f>
        <v>330</v>
      </c>
      <c r="H164" s="9">
        <f>(F164/C164-1)*100</f>
        <v>38.709677419354847</v>
      </c>
    </row>
    <row r="165" spans="1:8" x14ac:dyDescent="0.3">
      <c r="A165" s="12" t="s">
        <v>15</v>
      </c>
      <c r="B165" s="12">
        <v>2</v>
      </c>
      <c r="C165" s="13">
        <v>7</v>
      </c>
      <c r="D165" s="14">
        <v>11</v>
      </c>
      <c r="E165" s="93">
        <v>27</v>
      </c>
      <c r="F165" s="35">
        <v>8</v>
      </c>
      <c r="G165" s="8">
        <f t="shared" ref="G165:G166" si="39">(F165/E165-1)*100</f>
        <v>-70.370370370370367</v>
      </c>
      <c r="H165" s="9">
        <f t="shared" ref="H165:H166" si="40">(F165/C165-1)*100</f>
        <v>14.285714285714279</v>
      </c>
    </row>
    <row r="166" spans="1:8" x14ac:dyDescent="0.3">
      <c r="A166" s="5" t="s">
        <v>15</v>
      </c>
      <c r="B166" s="5">
        <v>3</v>
      </c>
      <c r="C166" s="13">
        <v>1</v>
      </c>
      <c r="D166" s="14">
        <v>2</v>
      </c>
      <c r="E166" s="93">
        <v>1</v>
      </c>
      <c r="F166" s="35">
        <v>2</v>
      </c>
      <c r="G166" s="8">
        <f t="shared" si="39"/>
        <v>100</v>
      </c>
      <c r="H166" s="9">
        <f t="shared" si="40"/>
        <v>100</v>
      </c>
    </row>
    <row r="167" spans="1:8" x14ac:dyDescent="0.3">
      <c r="A167" s="5" t="s">
        <v>15</v>
      </c>
      <c r="B167" s="5">
        <v>4</v>
      </c>
      <c r="C167" s="27" t="s">
        <v>7</v>
      </c>
      <c r="D167" s="14" t="s">
        <v>7</v>
      </c>
      <c r="E167" s="93" t="s">
        <v>7</v>
      </c>
      <c r="F167" s="35" t="s">
        <v>7</v>
      </c>
      <c r="G167" s="8" t="s">
        <v>7</v>
      </c>
      <c r="H167" s="9" t="s">
        <v>7</v>
      </c>
    </row>
    <row r="168" spans="1:8" x14ac:dyDescent="0.3">
      <c r="A168" s="85" t="s">
        <v>15</v>
      </c>
      <c r="B168" s="85"/>
      <c r="C168" s="15">
        <v>39</v>
      </c>
      <c r="D168" s="16">
        <v>31</v>
      </c>
      <c r="E168" s="16">
        <v>38</v>
      </c>
      <c r="F168" s="40">
        <v>53</v>
      </c>
      <c r="G168" s="17">
        <f>(F168/E168-1)*100</f>
        <v>39.473684210526308</v>
      </c>
      <c r="H168" s="18">
        <f>(F168/C168-1)*100</f>
        <v>35.897435897435905</v>
      </c>
    </row>
    <row r="169" spans="1:8" x14ac:dyDescent="0.3">
      <c r="A169" s="76" t="s">
        <v>26</v>
      </c>
      <c r="B169" s="77"/>
      <c r="C169" s="20">
        <v>75</v>
      </c>
      <c r="D169" s="20">
        <v>64</v>
      </c>
      <c r="E169" s="20">
        <v>84</v>
      </c>
      <c r="F169" s="20">
        <v>88</v>
      </c>
      <c r="G169" s="21">
        <f>(F169/E169-1)*100</f>
        <v>4.7619047619047672</v>
      </c>
      <c r="H169" s="22">
        <f>(F169/C169-1)*100</f>
        <v>17.333333333333336</v>
      </c>
    </row>
    <row r="170" spans="1:8" x14ac:dyDescent="0.3">
      <c r="A170" s="85" t="s">
        <v>27</v>
      </c>
      <c r="B170" s="85"/>
      <c r="C170" s="15">
        <v>10765</v>
      </c>
      <c r="D170" s="16">
        <v>8690</v>
      </c>
      <c r="E170" s="16">
        <v>10823</v>
      </c>
      <c r="F170" s="16">
        <v>9381</v>
      </c>
      <c r="G170" s="17">
        <f>(F170/E170-1)*100</f>
        <v>-13.323477778804394</v>
      </c>
      <c r="H170" s="18">
        <f>(F170/C170-1)*100</f>
        <v>-12.856479331165815</v>
      </c>
    </row>
    <row r="171" spans="1:8" x14ac:dyDescent="0.3">
      <c r="G171" s="59"/>
      <c r="H171" s="59"/>
    </row>
    <row r="172" spans="1:8" x14ac:dyDescent="0.3">
      <c r="A172" s="60" t="s">
        <v>28</v>
      </c>
      <c r="B172" s="61"/>
      <c r="C172" s="61"/>
      <c r="D172" s="61"/>
      <c r="E172" s="61"/>
      <c r="F172" s="61"/>
      <c r="G172" s="61"/>
      <c r="H172" s="62"/>
    </row>
    <row r="173" spans="1:8" x14ac:dyDescent="0.3">
      <c r="A173" s="63" t="s">
        <v>34</v>
      </c>
      <c r="B173" s="61"/>
      <c r="C173" s="61"/>
      <c r="D173" s="61"/>
      <c r="E173" s="61"/>
      <c r="F173" s="61"/>
      <c r="G173" s="61"/>
      <c r="H173" s="62"/>
    </row>
    <row r="174" spans="1:8" x14ac:dyDescent="0.3">
      <c r="A174" s="63" t="s">
        <v>35</v>
      </c>
      <c r="B174" s="61"/>
      <c r="C174" s="61"/>
      <c r="D174" s="61"/>
      <c r="E174" s="61"/>
      <c r="F174" s="61"/>
      <c r="G174" s="61"/>
      <c r="H174" s="62"/>
    </row>
    <row r="175" spans="1:8" x14ac:dyDescent="0.3">
      <c r="A175" s="63"/>
      <c r="B175" s="61"/>
      <c r="C175" s="61"/>
      <c r="D175" s="61"/>
      <c r="E175" s="61"/>
      <c r="F175" s="61"/>
      <c r="G175" s="61"/>
      <c r="H175" s="62"/>
    </row>
    <row r="176" spans="1:8" x14ac:dyDescent="0.3">
      <c r="A176" s="64"/>
      <c r="B176" s="61"/>
      <c r="C176" s="61"/>
      <c r="E176" s="65" t="s">
        <v>29</v>
      </c>
      <c r="F176" s="61"/>
      <c r="G176" s="61"/>
      <c r="H176" s="62"/>
    </row>
    <row r="177" spans="1:8" x14ac:dyDescent="0.3">
      <c r="A177" s="60"/>
      <c r="B177" s="61"/>
      <c r="C177" s="61"/>
      <c r="E177" s="66" t="s">
        <v>30</v>
      </c>
      <c r="F177" s="65"/>
      <c r="G177" s="61"/>
      <c r="H177" s="62"/>
    </row>
  </sheetData>
  <mergeCells count="47">
    <mergeCell ref="A62:H62"/>
    <mergeCell ref="A66:B66"/>
    <mergeCell ref="A70:B70"/>
    <mergeCell ref="A74:B74"/>
    <mergeCell ref="A170:B170"/>
    <mergeCell ref="A78:B78"/>
    <mergeCell ref="A157:B157"/>
    <mergeCell ref="A163:B163"/>
    <mergeCell ref="A168:B168"/>
    <mergeCell ref="A169:B169"/>
    <mergeCell ref="A79:B79"/>
    <mergeCell ref="A80:H80"/>
    <mergeCell ref="A85:B85"/>
    <mergeCell ref="A91:B91"/>
    <mergeCell ref="A97:B97"/>
    <mergeCell ref="A50:B50"/>
    <mergeCell ref="A55:B55"/>
    <mergeCell ref="A145:B145"/>
    <mergeCell ref="A151:B151"/>
    <mergeCell ref="A109:B109"/>
    <mergeCell ref="A110:B110"/>
    <mergeCell ref="A111:H111"/>
    <mergeCell ref="A117:B117"/>
    <mergeCell ref="A123:B123"/>
    <mergeCell ref="A129:B129"/>
    <mergeCell ref="A135:B135"/>
    <mergeCell ref="A141:B141"/>
    <mergeCell ref="A142:B142"/>
    <mergeCell ref="A143:H143"/>
    <mergeCell ref="A103:B103"/>
    <mergeCell ref="A61:B61"/>
    <mergeCell ref="D4:F4"/>
    <mergeCell ref="A60:B60"/>
    <mergeCell ref="A34:B34"/>
    <mergeCell ref="A2:H2"/>
    <mergeCell ref="A4:A5"/>
    <mergeCell ref="B4:B5"/>
    <mergeCell ref="G4:H4"/>
    <mergeCell ref="A6:H6"/>
    <mergeCell ref="A10:B10"/>
    <mergeCell ref="A16:B16"/>
    <mergeCell ref="A22:B22"/>
    <mergeCell ref="A28:B28"/>
    <mergeCell ref="A33:B33"/>
    <mergeCell ref="A35:H35"/>
    <mergeCell ref="A39:B39"/>
    <mergeCell ref="A44:B4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2026-02-19T09:02:44Z</dcterms:created>
  <dcterms:modified xsi:type="dcterms:W3CDTF">2026-05-20T10:45:33Z</dcterms:modified>
</cp:coreProperties>
</file>