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8_{502972AF-0468-43FF-957D-4F8C7EF9F090}" xr6:coauthVersionLast="47" xr6:coauthVersionMax="47" xr10:uidLastSave="{00000000-0000-0000-0000-000000000000}"/>
  <bookViews>
    <workbookView xWindow="-120" yWindow="-120" windowWidth="29040" windowHeight="17640" xr2:uid="{73DA90CD-342F-4684-B5A6-D578D1290839}"/>
  </bookViews>
  <sheets>
    <sheet name="18_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29" i="1" l="1"/>
  <c r="M29" i="1"/>
  <c r="L29" i="1"/>
  <c r="K29" i="1"/>
  <c r="N27" i="1"/>
  <c r="M27" i="1"/>
  <c r="L27" i="1"/>
  <c r="K27" i="1"/>
  <c r="N26" i="1"/>
  <c r="M26" i="1"/>
  <c r="L26" i="1"/>
  <c r="K26" i="1"/>
  <c r="N25" i="1"/>
  <c r="M25" i="1"/>
  <c r="L25" i="1"/>
  <c r="K25" i="1"/>
  <c r="N24" i="1"/>
  <c r="L24" i="1"/>
  <c r="N23" i="1"/>
  <c r="M23" i="1"/>
  <c r="L23" i="1"/>
  <c r="K23" i="1"/>
  <c r="M21" i="1"/>
  <c r="K21" i="1"/>
  <c r="N20" i="1"/>
  <c r="M20" i="1"/>
  <c r="L20" i="1"/>
  <c r="K20" i="1"/>
  <c r="N19" i="1"/>
  <c r="M19" i="1"/>
  <c r="L19" i="1"/>
  <c r="K19" i="1"/>
  <c r="M18" i="1"/>
  <c r="K18" i="1"/>
  <c r="N17" i="1"/>
  <c r="M17" i="1"/>
  <c r="L17" i="1"/>
  <c r="K17" i="1"/>
  <c r="L16" i="1"/>
  <c r="L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<sst xmlns="http://schemas.openxmlformats.org/spreadsheetml/2006/main" count="73" uniqueCount="36">
  <si>
    <t xml:space="preserve">Grūdų  ir aliejinių augalų sėklų  supirkimo kiekių suvestinė ataskaita (2026 m. 18 – 20 sav.) pagal GS-1*, t </t>
  </si>
  <si>
    <t xml:space="preserve">                      Data
Grūdai</t>
  </si>
  <si>
    <t>Pokytis, %</t>
  </si>
  <si>
    <t>20 sav.  (05 12–18)</t>
  </si>
  <si>
    <t>18  sav.  (04 27–05 03)</t>
  </si>
  <si>
    <t>19  sav.  (05 04–10)</t>
  </si>
  <si>
    <t>20  sav.  (05 11–17)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</si>
  <si>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</si>
  <si>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</si>
  <si>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</si>
  <si>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</si>
  <si>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</si>
  <si>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</si>
  <si>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</si>
  <si>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</si>
  <si>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</si>
  <si>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</si>
  <si>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</si>
  <si>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</si>
  <si>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</si>
  <si>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</si>
  <si>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</si>
  <si>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</si>
  <si>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</si>
  <si>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</si>
  <si>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</si>
  <si>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</si>
  <si>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</si>
  <si>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</si>
  <si>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Iš viso</t>
  </si>
  <si>
    <t>* preliminarūs duomenys</t>
  </si>
  <si>
    <t>** lyginant 2026 m. 20 savaitę su  19 savaite</t>
  </si>
  <si>
    <t>*** lyginant 2026 m. 20 savaitę su  2025 m. 20 savaite</t>
  </si>
  <si>
    <t>Pastaba: grūdų bei aliejinių augalų sėklų 18 ir 19 savaičių supirkimo kiekiai patikslinti  2026-05-21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</si>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</sst>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6" xfId="0" applyNumberFormat="1" applyFont="1" applyBorder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19" xfId="0" applyNumberFormat="1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left" vertical="center"/>
    </xf>
    <xf numFmtId="4" fontId="5" fillId="3" borderId="25" xfId="0" applyNumberFormat="1" applyFont="1" applyFill="1" applyBorder="1" applyAlignment="1">
      <alignment horizontal="right" vertical="center"/>
    </xf>
    <xf numFmtId="4" fontId="10" fillId="3" borderId="12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6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0" fillId="0" borderId="26" xfId="0" applyBorder="1"/>
    <xf numFmtId="0" fontId="0" fillId="0" borderId="26" xfId="0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9A6325FF-0EA7-46C5-BFC0-8780AEF75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3CFA5306-03AD-4BE5-9D26-29B4FD869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AB782B12-161F-4F65-A66E-FA2089CB6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072705A9-5831-477F-BE35-1E5C7ECD6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B5596DE4-A888-45A0-BA88-51CBE9B25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07C1DE1C-CFD1-48D6-87B0-D68B4DE9A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7121546A-F90B-43D7-A37F-92C74B1A0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FE012994-C675-4330-9938-BE71D7921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A58DF2E6-2FF5-44E5-823D-2D0C53559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F857D788-59CA-44E9-B15C-FC02E8A2A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965A95B3-216F-4126-8ADF-E2E0DDDAA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9C143F9D-94CA-41C0-B7E7-C7081373C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30E971AC-AAF7-493A-922A-96B775CBE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873C5A97-32B1-4AEA-9E65-C9D80C6D1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728527FC-E7EC-4FA7-BD6A-B95F91D4D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047BFFB4-9CAD-428C-AD33-1E64496DB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31433D9A-98E2-4A2C-9E30-66EA698B3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0DEAAD75-5DF9-4ECC-897A-F3223B078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4333126C-4B98-47CC-8B3F-2C383CDCE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475E2148-19C4-46DE-A014-8038BFB41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D7A1BAB3-2813-4F03-A937-8A6708C12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7D65523F-C1FF-4094-B204-1E1D693A4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F67D2171-E405-40A1-92F7-DD30E6419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F870CAAA-5013-4471-965E-E2BC35A38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8F0584B8-3D7D-4589-9CC5-B2D30CF87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0491AB80-4FAE-4C11-8A76-1E82C0ED7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DA41A831-0F7A-4840-961D-24BE68E94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23F12E66-250C-4140-BE13-24319152C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51FF4949-ED63-4157-9C03-E298156FB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A0F5A945-BA8F-4FAC-A1E0-CB0CF6A7E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42B6A599-3B2C-486F-93EC-D8BA677FF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F648463C-F393-49E1-B812-3AC398350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56434875-C9FC-496C-9DDD-55212D61A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6D30F41A-A783-4B6B-831F-9E9D09662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F21E9159-B3AB-41C3-B9EB-A10F1931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54FC3C54-B1A7-4C94-BBAF-96C49A2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2CB7EBCD-949B-400C-A118-367B495C5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6BEBA95B-136F-454A-AC6F-7D4165612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21AC5B10-5B7F-48F8-BCBE-4E090BAC2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5100A0B5-E4CB-4F93-A918-E5C3482AF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221536ED-AFD7-4E4F-B3AA-B99CDF40D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EB528B76-35DF-41F5-BD49-D7E445C0F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FED05129-4B12-48A4-8E1D-EA5E99316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945E8CFF-EF19-4BDB-A1F3-CCF7A248C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29C27B4C-EB4D-4A65-AB8E-FF26DC4DE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3CC63898-441D-462B-BF8B-E27F9C7FD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C7F6008D-3BEC-4868-A9E4-BA1115A23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AF80DFFF-E616-4866-80BB-EAA8A8617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59444BE9-DDE2-47B8-8426-1716AE007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AD9DF8F8-C409-4395-8471-7992516AE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A221A632-41E9-41FB-A97D-C9F0D0EAB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36760201-6CF4-4B60-A013-98D9826E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DEE84326-1397-4545-A94B-2C909834F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D4FB519F-D26D-4A5F-B6C2-540DDDB74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3D691AEA-737C-467F-9E4E-A294FF99D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7FCB0E86-32BC-4571-B8CC-39B575B08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9E5B9827-3AC7-49FC-A50B-29AA9818D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D2498A43-E9E5-4F37-A66E-7BEDEBD57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0F39ED06-67B9-4AC5-A837-9A917B186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3D6D1C1C-D50C-41A2-9C55-CD03A08E2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92915295-A252-4A46-8155-7AD8E1999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234D8E39-ED38-48DF-8C6F-D5B650EA5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80CC8695-C855-41E1-B147-C000D5AB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48BA9703-D02C-4692-B586-0B321878D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AF7B15DD-DAC9-45CC-9F78-CF0CE08B8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00E78C5F-1E9C-4F39-B312-E6CE85E36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A54E4185-6004-4A27-8C1C-0CAFF9C1F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86E83ADE-A9D5-4BDF-93E9-DBA4AF278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37AD16EC-CB63-4D88-8077-C5041D221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7A151174-C1B8-40B5-840B-FA3CE6435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5D35F9BD-93BB-4C7D-9641-1C5E6399A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C33D4384-941A-43BD-9C7B-2A58820E3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3B944AE5-9DA4-496D-9597-F9F9F9539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1E50B5B1-088E-4D63-9D17-9A5BD00C8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ED5F624C-7D8E-438D-8750-90DBCCD1F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A6041717-0FB6-48B8-BCFA-A4BCD5D24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C10F0BD5-0A4D-4D68-A02F-C85C9CAF7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907A66D9-D5FD-4BAC-8A34-72D62CA6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89355541-74EA-4A78-9E0D-10CA76020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662A45BA-DF14-4141-95F4-D357F3982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786D1B95-A345-45DE-A662-E17FE9AB1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1ABAD27F-587C-4F3D-9FFE-D17A6163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1AA5C04A-9CD6-454C-A0CC-C7FA7B9F8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CB66A02B-CCD4-4520-8D54-C007CA1D9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55634253-CD75-4601-AB41-C581B73AC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D0BAE720-8F09-4C80-9A89-0F807FA02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022C83CB-9BAF-47D6-A8DA-5AA97677D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160A4C6C-618C-4D1C-B9BE-C3E10890D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B3F21F6D-0F3C-42AC-BDA8-F059D83CE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0B0D8604-442F-4EEB-8809-ECECCA7B7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2EA623DA-AD00-4B3B-822D-859B9C47F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A9CA1B87-5AA9-4653-A769-61DEE9962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802D3CF1-7BD9-449E-A18C-DCE5FC77C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7E651B69-F1AC-4D4B-B125-73DD3C81A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62D83169-E439-4F86-8E6C-4894EC01A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BE785634-8B32-4F5F-BC4A-5AB4FF319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5B103F96-4CC0-4A85-A539-F6B4C6E7B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0BF597ED-074B-49DF-B248-17EB0EC4B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C6F003DC-FCF4-4CA7-A4B9-A990D076E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2181879A-7370-4CBF-B4E1-B1DBDF439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0CC3D00C-53D7-4C46-AF4C-2F7AF0C34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6AB05390-483F-46E3-A6DE-1A5F8A3AE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75F62995-47EB-4D57-BEDC-2569AE2B5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33BD1C8B-EEA4-4A10-AD0C-9058EC811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87ECB3C2-7E1E-46B7-910C-374FBE4D4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D6C583A5-8486-424E-AD27-727F676B3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C0F489D6-0F09-41EB-84C5-08D40B26F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7A3A44A6-DBCE-4A2E-9048-3A6A920C9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7C0CE280-DDE1-440A-8CEC-3BA5FFE2E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136DCC5F-3CFB-4CA0-A315-62BABC8F6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71226298-2DB7-4F3C-89CB-4753AA023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CDDE3BCD-08B3-493A-8B15-1A75552E1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54419902-6173-4B3A-B7C7-AC1C79BC7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F2131D9A-0B8E-4BA3-BF1A-A35DFA360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B54D9D23-0C48-4F3C-AAA3-F7EA5940C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0C9F091B-F66F-46A5-B35B-79969BD05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895CA966-F529-4CA5-9E76-4A4FE7BC7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BFEFA44D-BBE5-403A-A0F8-0087E2953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C72F6BC6-6A7D-4ED2-87DB-85C7C8C22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64FFCFF6-E25E-4F05-A0F6-D85F9A1EC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9A2E08FD-B71B-40FA-8654-BABE84846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EE4CAA90-3FC8-409B-B580-019BA6242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03F6AB8D-81AF-4260-86B1-F7D0796C2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D943EF53-1C9E-4B76-87C5-05C5B7F44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DE19CB2A-5B3D-42F4-9D81-ADDCFBBF8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6C6F4E12-032B-4176-9E99-B8FFFABD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7CB96382-9D0C-4F7A-BAF6-2D43BF08D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02285914-4C72-4BDD-ACEE-F448AE9AC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5F1194E2-26BC-4701-8A1F-D99959FF8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1E48C440-11A4-4A9D-A935-D3141C07C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94A9F46E-A367-467E-8C4B-00ABC18EC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F21D8DE2-AD36-45AD-B387-64B5867A5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4CCEA535-F993-4FE9-9A61-92C4C5132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85DBC235-DFEF-43C2-AA4B-DFC9A0063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E2AEAC47-FFE1-411D-84CA-1D4979B03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5C5B7881-82CD-4E42-952B-DB2654184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4D4F1343-BF98-4032-89E7-596C9B392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3B91C9BA-C2C3-43B5-A575-4B554FFA9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24733F8B-7ABD-4689-992C-3EBBD1C89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A829F0B4-B4CB-4373-88D2-9D8BBFC15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326EE71D-A6FE-44D2-8E71-4506D41E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C722E61D-9F36-4915-8D56-A7BA55C90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C04BD795-FC6D-421F-A979-EB1CDA478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3BA7C1E8-7F2E-4C22-8C13-ED7826544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04265435-691B-45D7-A31F-1C8D161FE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4B207816-9478-43E3-B631-9B8F00635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AF9C27E8-D426-45BD-B025-83947A6E4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D16FEB2B-8FCD-4E7E-A1BB-AFA3F8F23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FA9EA1B0-578C-4CAB-B279-9188A5749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1D778989-BD71-4CA7-A3BA-27D15DE54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A346A447-8DAA-45FD-92D3-40943E614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34999FAC-7BC6-43EB-87DA-DF4BF5B7B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45D0BFB6-61FD-4AB1-8D15-EC80DA88D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2170130B-0CD9-4174-BF20-5BBC0AF9E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DD29B26C-1815-411E-9270-0CC51344A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FF0FAE79-D7AC-4C9D-9D1E-2FD245E6D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C16D54A7-CBCD-452F-B169-F2CDDF580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1159640D-AC55-4BFF-9480-B0F52862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812CCF50-2B6E-4B37-B19F-702D6E3E3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A9116F62-2315-43AE-837E-AAB002064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1DBFDE0B-6541-4D1A-A12F-4567AB806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06CD281E-2FF7-4175-8C91-9A24713C9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31671ECC-BBAC-4F7E-8623-3ED0532B6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6C7C2711-C895-4791-90C6-6F1F6D64A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B0E852FA-22D3-4CBA-8E5B-8F9B5FCC7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BC63AB1C-FE03-4FC1-9E7D-47CAA9408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2767A95C-8884-4B1E-BE61-5F52A448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4F160EF1-0D69-4783-A7C2-F1162343C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0633D22F-5A4F-41CB-9854-F0AA9CC8D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47FDBD46-D980-4718-875C-912891876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1CDBD74F-18BD-4567-A706-B85C52D79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638CC502-8116-4FF9-B624-FF2D8CC23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4CCE5FC4-7B73-4A7A-BCFF-AB61A8C1A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A72F8C15-7188-4EDE-9C06-47137F85A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29F48646-665E-47EF-A3B3-59AFCCC43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204A5315-AAAD-43D9-A947-67AB1BC63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42603FF9-D8EC-43A7-A1FA-2F7FB30FE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54F68742-8AA5-4BFA-A4B2-288642E20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61B33DD0-66FC-4025-A23A-87F6EF6EF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BEE2BEED-F4A5-4EE6-8B08-0197D4FF6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4BFD8C90-32CC-4EEF-BE67-2C42DAF11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EADA91B1-F6BE-4C06-919B-DB2AA40C0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9498C42D-C343-4612-A747-577DD75DB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F88E5EFC-7978-4099-9C58-D75769451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AB04176D-624B-4FFF-99CB-9F13B08F1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0C871A63-9DD3-4057-96DC-7E9ABB7AB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7F4095DF-8409-4784-9F10-082B537FA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5A8FE2FD-4B6C-4002-868E-B40CCE829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7FFCE93E-83B9-4FA7-BADC-006F6C7A6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381FED9F-D99B-42CA-995D-A089DDA3A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7760EB00-F115-4F02-8937-AD744EFFF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F82A8C5D-A914-4D75-9AFE-2AB3F6C68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F06DEE45-0F46-49CC-B233-6B555BC1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EBF86049-B85C-437B-BB61-2CF7B1FC3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60038773-B442-4E81-8F1E-229194B97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C9D4A8C2-DE32-4B55-8393-02BA77941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0F38AAB2-C931-4BBA-944E-A82B35393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7D0E5BE2-D3DA-4187-AE90-FDE429425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3EA028CE-BE30-4485-BDD7-F2409BB55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5143EDD0-D458-4665-8AE9-05C2C687E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E7D9F117-7DC9-4C1E-8C77-E80721049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D4D49326-F02E-4BDC-BE9D-83D534E6E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8E6CAF24-5E59-4B7B-826E-8EBE665D2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4557FA4E-1BC9-4C2A-8AFB-4D2012CD4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358C4712-0AB4-4D8C-AE8A-655826DE5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34AC27EF-6EF0-48A6-9079-FB83D6A1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EB2F5028-025C-4307-AF99-F22D467BA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12C9206D-847D-4EAF-AC29-ABC760BFC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C3895C93-BD16-4A12-AC85-0CEE19E2B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AD103983-268E-45D9-AD22-E958D4754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ECE93751-A1EC-46CF-8964-83E437826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2483E590-CF3C-467B-8378-331C77A2F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ABD48A37-FD7A-4B86-97BD-FF09D2DF9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078C57CA-50A7-4AC5-BE1D-F35F2269F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767903C8-7CA6-4512-95BE-BA1B3BE43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CF54065B-2D76-4698-B167-CBDEF2E5F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194772FA-ABB0-45B7-A560-F49AF8888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9E912957-0D96-4803-997B-5391C72DA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01E661D0-7B2F-4184-8588-91E9834C1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5FEA4D1F-85B8-4FF7-952D-AD24BC0FE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6E40DF7B-0831-4C05-9AFD-86552A5C2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60977E91-0179-42EA-AF02-FDE23DC48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F3EBABDD-34B9-4AB4-A7B3-1F0FC01F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39FB6F14-5544-4FBB-8942-EDB2739C7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9BBC97E2-6479-457B-AE2D-B0D182BE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4016F107-7954-4E80-AAF0-CDEDA8D67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FB87B9BE-F146-4EF7-9983-F822A3B8E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6CA8A985-E82D-4135-BEC8-3E07DC5E1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4031EF80-1A1C-4E2A-97E8-22DCAE4D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3A9A6140-239D-400C-9A46-B2F81D079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9EC5A3EE-51CE-4B68-808E-9970A73A5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E4305AF7-9EA2-4C43-8699-015E45B22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48FE6E0D-AA92-4B64-B7AF-E8F82D85C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5DE7BC0D-8F1F-445D-B190-1816E679D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F34F762D-1139-4EFF-AD0F-4310E6111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910A5ED8-C90B-4FA5-82AF-934F015BD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25F8017A-FC44-4BB6-8DA8-26D3EE2B0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1F3BB521-F023-40EA-ABCD-F1E72307F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EE77AF74-FD42-45D0-978E-5F55754AE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A3E6F0F0-E078-4515-85E5-D830D9934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B1D5F217-10DE-4678-8214-250DDE265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11EBBB40-07F2-4266-AB7C-9AD309A1A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D497E7C3-0135-42E0-A52A-5592E30AC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AE3E5498-2361-4DF0-B5C9-18BFD92AB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50C427E3-AE13-4496-9E16-6A401C03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E2A1FEA4-8857-40D1-8335-5651927AF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17BC8E24-28F7-4A67-BC75-9B183600C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45AFF982-ACDD-43D9-8B3E-727E564EC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AA9DF3C7-4F96-474F-875F-87FF77558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D8620043-B801-4751-B715-CCD388390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21FAAA26-9851-4D5B-A9C9-FDBCE8213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5A7FB973-625C-4240-ADF0-12C5F8CFF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ECD96087-1CE8-456A-930F-B55EE814F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983FF590-B58F-48BC-9455-D9030820B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871F9373-B058-4C3A-A70B-95EA72B64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161C3228-7EEB-4793-8B2C-E355B6202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F13B243A-3D76-45F1-AF7B-4BD6EB0D3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F84FF263-0638-4065-A733-5569093D5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B7F8CDB4-29DD-431B-AC3F-46C4F25E6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73A53744-05E9-4D9F-BC25-160B18ECC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A7C9E34C-1638-4FE9-9D36-34E9761F0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DA6A0673-4FFC-4A08-B140-B2B28BC4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A6CFA91C-D6C4-4CDE-A8C7-857067A71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EF6A824C-9A7E-404D-803F-3FAB6743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43D99C7A-09FA-404D-8BB7-EEB5BB4B4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9FA8F693-D27C-4ED1-855A-8F06B8753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50C6CFF8-908D-4CE1-B212-097A9DE46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09E5593D-7B57-4960-8AA3-FA4BDA00F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3260D840-4C33-4D8B-9645-A7002A56C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B1E2A1F8-9A12-4980-8D74-A1E83221D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6432B68F-335C-4F32-A37A-2A6D6A5D7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3F76D480-3D8F-466D-9436-9FED3E35B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F6ADBBE0-B5FC-43C0-B271-A519E6A47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85E2CE67-9A6D-41F5-A811-32B51EF0B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FC8A60F8-E61C-4FEB-B02C-DF6C9BA3B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16C4BB85-977E-4530-9E2D-96A89A9F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728D0153-2E0E-4BDE-A631-C85C1927C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FEFD0DB2-2E33-4154-B88F-3D384968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594BFEA0-B24D-42EA-9B52-8069C6F45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5086A2D7-7165-47AF-967A-D4A50653C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58C840BE-B41E-48E8-958D-B5A5E9D8B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5B91697F-EF43-422C-9468-6EACA9C9F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5ED74571-AF43-46CA-8A8A-84371DA13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78A0CE50-CDB7-4594-9BE6-95A757D25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4F95336D-1850-4CC8-8B7C-62CCC976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E7116D3B-9AB4-4781-A0DA-BDFFEF038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C64E2505-4092-4865-9868-3575BEB91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9733BE58-3966-4CBF-B208-5566EAF1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9FE80BA1-7392-4B9B-A144-8A742021C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7B714380-190B-4433-B72C-0B490F30C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E6C06F9F-5472-434B-B9CA-89024CDC8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6153A4F4-6896-4EDC-A6C1-8F28F7AA2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B6342AF0-A52D-42C7-B55A-BF9E7C638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8FD440A4-D6CD-495D-8D13-31106A75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527DBABC-45C0-41E9-8382-E5B4ABBA5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78F6F7B1-5066-4EF1-9F80-900FE4E49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C447A718-36B1-4EF9-89F8-EA31DB64A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E8B4F114-9FCC-4C65-9406-58686218D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A1E79CF5-78F1-4C3A-A99C-73DFE758C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91FF26D8-3270-4189-ADB1-169BC92DB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9F6ABAB7-5435-46AA-88B8-586B97A0D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F6A0631B-999F-49D5-A05B-26687CF47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2115F3CF-E5D0-4122-87B7-927174C2A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83F8832A-5D99-433E-953D-75FB9825D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132AD97E-B118-4345-8C55-EA31386B3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25A0EF4B-65DB-40AE-8BBD-089131DA2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056B9397-F0F9-4A4F-B889-EC7FCFA37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5B500096-A4AB-4DEB-A983-7FB37F168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8CC80018-CB61-4709-9E08-67281752B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C0554A59-1A0E-46E0-818D-986AF584B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5223DFE6-8286-486D-A501-E401447B1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CB616620-AA0A-4262-B38F-F9023EF72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973419DD-D410-4ED2-901A-1BF72FA8B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97CE0C80-1A8E-4C48-B4AE-E552BC0AF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643E5EEB-3CB8-4AB3-B49A-04FFCEF4B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C68FDB07-E1DB-4F22-BA0C-F1B1497F4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80E403AA-BCB7-46ED-AD0D-4AC21BF12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A3F168D7-D816-4CF4-B513-A5660BCA7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BE6B836F-0B9D-4523-96AA-976A076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4DBB3CC1-F5FB-42E0-9E22-92AA4ED63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8E22A23D-AA69-4457-B2F5-FBF96323B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4AFE2C63-0841-49F5-A7CC-182850F52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F3F4531A-3D96-45AA-84C0-2D063D1DA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5993B129-E189-4EF5-BFBA-3B58B200A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D9F6B488-42D1-4ADA-A464-48E10BEC2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9C878830-99E6-4B4F-9EB3-AD97014B1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A1B72EB4-C04A-45F7-8663-07863F4A1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4A71D44A-CECF-405B-B852-16B5EC17F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AE19E5F2-95A1-4B4C-8CA2-4C0C18F74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DA9254BE-5120-4985-9F36-B628478BC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4CFE3DF7-142A-4DF4-B274-BF8613761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EED77A0B-9DF9-4E41-A591-BE7D083F8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267AB79A-9BB1-47A1-8693-A2A7BE14B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A73222FC-5864-4DB5-840D-4608C5C3D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6D208A10-6955-4D63-A464-D35F17A31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0B267B9F-2A2F-41EB-8D6C-404B2C4AD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F9CF9C05-B172-4B89-A5C0-6BB04D011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834EA7D1-7BCD-4EEC-AD76-78FB11160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E16D6BE1-3B79-4D51-BE3C-BE1B3A402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0BFD0BBB-A43B-484D-85A3-109823235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F5B18A1E-467F-4945-AE5F-4EE1BDF39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2552ADBC-F78D-434C-A694-88FD6AD00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81232335-25CF-4771-9E8B-85F079E14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6A5848BC-2FA5-49ED-89F9-8AA149C63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CB86B8F7-71FD-4C4C-A326-A18F060C3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69A0FA4A-1B69-41B3-B64A-BA6D221A5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3FAF1893-B156-41C9-B21C-4F9DB69DF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133C8E5E-E455-4F6F-97F0-68DAB0991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9CD4C669-E397-4560-9327-96848EEA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550A2948-715D-48AE-8C38-BD8BF7413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042120E1-A6D4-48C6-B900-E7EBDE497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F44E343B-EB7E-4015-8BB2-85E292BB5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B85A6BC7-E54B-4132-B645-587B7DC55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806FFC85-6B3F-424C-9D07-8CE9E30D2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F55B1328-591F-47BD-B3F2-5A8634840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6F96EB16-4E03-42BA-9797-F0B666359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FB5D055B-81BE-4831-98E2-6C31EA180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15A56115-0533-40BA-8695-A7CBE6D61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E58F5FAC-854D-43E0-8753-B53D4A15E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07B46665-5851-412B-9BCF-AAA30646C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268A6972-6552-43CE-BEC4-360D5071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243A0FC8-5EAF-4070-AABF-8904A7DFE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1F3C04AA-BBE8-40A4-AF47-F5819FF15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68F2A23C-B24C-430E-9A1A-C016D541F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0C582917-273E-4B73-B0CF-216889533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9ECC03E3-55F5-4C06-85D3-8A2CDA2C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C26D9FF6-D475-410E-9C03-F3E7A3889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05B76BE6-084E-4576-8B2E-207D30593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3466FF4A-93F0-4C54-938E-F35782FA4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051AF056-166A-4734-A10A-70A5C0D38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D3695871-CC92-49E8-A587-7476219AB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96FBCF5E-5DEC-4907-91B4-110D724DA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D14564E7-CE03-4B89-A20D-0BDAD690E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04E816E1-32D1-40DF-91CC-3FD397A88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1BFCA985-303C-4F11-A13C-F7501A4ED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14D36D45-94CB-4BD4-BEC9-F14F2FB35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98538F9F-32CC-44C0-9E53-02268EC9B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F919C61F-F403-4233-B066-4F2CC96A0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251EC8CF-900E-44C1-897A-5D3C02870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9B08E0F3-0DF7-4D5C-A0EB-57BD19441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ECC26979-B806-4340-A4BD-715DA736D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52D31795-5B60-4C80-9BCC-F6348E072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2BC2856C-6FDE-4E06-9971-E72A3407F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7670DCB5-10F4-49BB-8B13-2D923FF10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AB2A348A-355B-4AFB-BBC2-6AC3110E0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2EBE0F20-B5C6-4797-AF1C-D18D12CE1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B6BA46FF-2D4E-45A1-BBD8-7161AF79F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D6444ED2-54BF-43F0-8AAC-7EEB0DB52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B6D41CE4-1837-4001-BD43-511B7ED4C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4D1CBAE8-9B5C-40ED-BA9F-751638964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3A41C709-6357-44B2-99DA-85B9C9749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D1314834-043F-4BCF-9555-C3EFB63F9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536AAD5D-8E18-4A0A-B5A6-E03439FA7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4DEC4FAA-D6A9-45DB-9D12-E6E98C820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37C7430C-315D-4968-9DA9-D9C4B04C6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47E3CB32-65D2-414E-9BD3-C072E7DE2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C5D9F985-0F06-48BC-B251-8F97B023E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F55D6090-7DB6-4FA6-B4F4-E570D4D80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17E1745B-9350-4673-8D02-0B59F1C50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6CE30D88-BB74-43E7-8769-9EBF7D9B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549BED61-9538-4824-A6E4-E994DA5FB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FCD4C7C2-E98E-465E-B894-48111C76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FF45859D-05B8-437B-AA4A-3350A7D84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FDB3D5B5-F9AE-49F0-A9EA-1ACFEBA13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4B1D1F92-1AFF-4774-98DA-B5D9E085F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3AE838FC-572A-468F-B0DE-3BC04FE0D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2357D60E-8409-40E9-9C39-70C8CC22B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0178E204-41BC-4502-8BD7-5AC5A33B8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EECD8B45-DB35-4497-BD0E-033E97469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E588F63C-9373-4FE0-A1DF-318A2EE2C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7D42FB46-1249-48C9-9DCE-5381376B0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EE44D354-309F-47B7-8354-5D455CF16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A2CB0D1B-027B-4704-95B4-C8BCB5930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1004E218-E923-4975-A51C-A8C22AAFF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35AD9E20-ABA4-40C6-A371-79F534D39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B8E263CB-9FA1-464A-8A3D-7307A12AA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F6ECDB88-E613-4F60-B476-667137453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AAED38E6-1B63-436E-97D8-A433C1731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066EE6C8-8080-4A14-A1AC-3D061B48A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A4EE7C99-5479-4A7F-9478-C695ECDD1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432D14D4-A8E7-492E-AF99-9BF3BB05F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AA9F1BD6-281A-42C5-A6A5-9E4DFA9E3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B823036A-1C30-4032-A768-00815B437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9CAC3F65-DDEB-4FEB-AA66-EEA304F34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B2DA3429-CFCA-4C23-8087-902865A64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E3B2050D-0FD4-4FB3-9F99-31A3D7B66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271C632D-FD4D-4E82-A38F-4547AB472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E3161A8F-1616-4175-BC63-F0DDD5B28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92770A24-5353-473B-9CE2-D018D6AEC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0AB89E58-B6D1-4CCB-9603-A2833B7AE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F748B095-D676-4FDA-9171-85AC2D59E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236876C8-26FB-4C2A-AF00-7FFC6A8A7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2D066FE8-FC25-4C1A-8AD4-0118DC937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4FEC2028-0244-43ED-90E6-B75F1D66F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D33B32AE-0310-4DCE-A2DE-9DD3AB410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7178AE4A-19BE-475C-9B02-38BB8CDFF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C2A9A98B-9B1B-40E6-87FC-40A9E0A03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0E41E103-3D3B-432C-9147-CA853E8EC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738FCEAB-C18E-4860-B66F-C4EB2BAFD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A4350530-56D2-42BE-9EA4-DF7715B2F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8A1A24CB-FE29-473A-9070-FEFB7ACD3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AF5A6E60-A11F-400E-BD61-E959C54A1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EB83DB42-84AF-4DA9-95ED-2A1D5018E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1FC5A6AE-1FA4-4AA6-88C3-D55C06DB3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D22B540F-768F-452B-9E31-2BE6AAD5B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A15A8E87-1F6F-481C-A35E-129C5BDA8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BB485F59-F2F8-4CA2-AB9D-AF64B6915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4E10320F-F0F4-4E25-B95A-24C33A908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F8589758-BB73-4897-8AB9-F01E04EDC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258DE6F8-2D57-40C3-BE02-B84C9FD69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62D30D57-0605-49B4-A365-4DE2C5113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47AC2035-17F9-46A2-A420-21E2BD148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76656A4B-6161-4527-8C7C-9A338D27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CF5E93DA-3039-4AA7-892A-515F25E55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8F770E9B-C55D-41C8-B65B-EB210A90C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EA820D3D-DEA5-4038-9979-F058E990F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AC5C26D1-E690-4C95-A587-F8ECF4B48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4B806021-2742-414C-9197-817DE9872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C24771C7-E76F-4512-AF26-D52E9C6CE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B79BBC8D-54C4-47AD-BD8C-636EC1432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9CD2A919-E32B-4A86-A9D5-3D1862590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249D06F7-0A89-487C-8A45-A632D10C6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F734F0D0-091E-44E8-B97A-E845994DD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ED5F2A0F-C75F-4568-A79B-7C3FB1119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3D18C39D-9178-4E35-A12F-74A1885D5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7C4A178F-0AB6-48CA-A2B0-FFD3BEF7C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ACEB7A03-D6F0-47FD-B03C-E94F324DC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7571641E-1753-4BBB-857E-38B17E5FC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DEDE79FC-390F-48DD-93AC-7C51F7BF1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1E2EEAA6-CCCE-4B3B-96B4-00E614E38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ADB47D3A-BE7B-479C-86CD-21F006E71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D6117B09-FBC2-4106-B8C7-61BC9198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F4A3D64B-89BE-4A3B-8743-B0D17F6D4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DF894516-F661-4C50-B7F6-C6F2CB48E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3C270AD1-A5D5-48A0-BC67-C94F9EE3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A05E1234-444D-4545-94EB-301A7E2F3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75A2BA14-A9C8-4CF7-A855-1B91A597E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4BD557C4-292F-43DA-9362-CC13B5C8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67E774F1-AEE3-4323-858F-736E548D3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C2A2FB68-98C4-4316-8044-7468BC289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D3E98FF7-AD18-42A0-B6FE-FFB9478A9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242040D8-960C-48A3-87C4-9CF91C3C4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3CFBBAC1-BC08-4618-974A-3DDBFEDBC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DBD884D4-0BBF-4157-8C24-F2DAD3966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B4635080-FBDA-469C-93D6-6F6E46CE1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82896224-0F1C-481B-8C63-E7383B0AB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3F3DFD71-3248-451F-961B-40A11BE7C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83306BF1-434D-46C2-989D-32554704A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7BC4B25C-E48E-4B31-8C1C-0A3E00741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0F2D3917-1069-41AD-B417-05959F35D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FF38293C-E442-4462-9911-22B993CDC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A9520219-91CE-4CBC-8E49-7D755FD41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A3AE7A43-BB1C-4AC7-B42A-90E2125B7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36AF72AC-6177-4845-8373-BE70CF3A9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29774D7A-83D1-48DD-91C2-5A29A6429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B7A7AA0B-CFB1-4591-A218-9EF9B3E76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1F2BFB6F-188F-455E-AB5F-9ADD4A66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12913AA5-0F1B-4EF0-8365-A63792922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C7EA9733-0E74-4288-81B1-75036C13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3B73DD08-B72E-441C-B40A-9DA0C7CC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2C675459-91DA-441C-BD32-B48F63324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B1F6C814-56A6-4E4D-8A2C-88A2A01A6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27433204-8251-4E65-9501-23DF1B20A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8F81D9CD-96A4-4B2A-9DE2-46A8D821B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A613857C-49FF-4916-ABB6-90EBA6AD0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3904FC5C-BC1F-4C3D-A2F1-E143C0774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804539ED-A3E5-449A-B7A6-CC715C360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D632B118-6BAC-4CC7-A0CE-12AAD81D9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32BDDC90-CA6B-460D-9151-C8F5A1886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C51AC80D-C6D3-43EC-B16C-5A0BE0866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3D1313D8-E3B4-4C9E-BFF3-8A6D865BE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CF6FE834-2E70-435B-B670-71093630F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58F334E1-087F-4718-8382-35B4B3E55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B8BDBCA0-9659-435D-A49C-8DDD6BC88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F63440AE-63F0-455F-B872-0D22BF02D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18C5219A-3F95-4B2B-84AC-05CE44450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757F1FBE-131E-4996-A428-99E30477E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843EBE8A-14EF-4F55-8973-9A084F02E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7F428014-5510-4451-B76E-4C73DEB38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F9F437CE-E720-4B53-849B-5D1708F41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3EB74441-7647-451A-B4AC-CEF09BC59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88044D40-5636-49B1-9FB8-8560B2A95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FFC3E76B-E7D7-4749-8B38-9670FA2DD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5ECB48F2-D47A-4531-A44F-3936D152C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5E342819-8837-48D0-BC0A-84ACEEF3B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11BD8038-EF0D-484D-8025-500EB8835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4A26342F-23C2-4EAC-B196-085E13487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315CF7BE-0B79-4FA0-BB08-C57D9856E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05D3BD75-6E04-429C-98BB-6D67CBC79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1CC3DCF8-81AC-49EC-8ADF-50B4EA831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01A57BEC-7DD2-49EF-8565-95629A578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B504BE7A-36A9-4CA1-A1BE-97459DA60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480D275E-CE06-40D2-92CD-F204E0653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DBFA9CDF-10C2-4668-95EF-2FAF9D76F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9FF7EBFB-7B38-4388-B0B2-03BB7C131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07190C78-2C29-44CB-9719-6900D2CBE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69368022-C132-439C-AADB-D123116DE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B2AAFEDA-2EED-49E6-842C-A73DC0D2B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12A47377-2F24-4779-948E-B9475D10E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4876A7A1-3DEB-4680-BC50-1BA6C10EF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279EC50B-1C62-4EA1-A9EC-80BF84A2E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1F9D8FC1-F7AE-4C82-954E-BC62C183B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CDBD331E-39CF-40F1-966D-A47CFB644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67553FFE-EA99-44FD-AC83-C8E194CCB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3265118F-9FD7-4459-84B1-0A1BE2FE3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C92A4364-F5E5-4760-BED8-6324122C6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898D8D51-1BF8-4738-82EF-7381FE09A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82DD71ED-D2BE-4137-95C9-44A959958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A03620C1-AEC3-4F49-B87D-0420DD80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995BCAE6-9F9A-4EF3-9AA6-42B08C46B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18599A93-427E-4529-81C3-E3BE7A5D8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9B988B50-C4F5-4C21-8554-6FF0F4435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DCD9465A-D729-435B-9830-BB8DB0DBD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C834DD88-48E7-465A-ADF6-52E8C0191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A4F4E57A-3805-4171-9C48-3B25B23DB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638976F3-D931-4173-B85D-1B7F570BE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A16218FE-F229-431A-9809-B4746DC30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5C354D33-FD39-40B8-A8BA-62229D787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C98BD363-4A79-4FD0-A0B7-D89CA605B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47D711B7-2167-4F61-A835-4E174526C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45C3952F-E9F7-4B7E-87EE-E5A9B148E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B02DF434-3136-4A51-896F-77A567112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C5AE4C94-A00E-41F3-8741-A9453AFBD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16662445-4B62-4E30-BE21-8FEA28DBD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51E4FF8B-DC8F-4FD1-815F-BA88987A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D1CF138B-C9FA-4A4B-AA22-C14A02340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492551D0-FF8C-46DD-9862-E7488F7E6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212CAA33-27B8-46F9-B38D-73D430891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11E2262E-386C-494D-B19A-545C9BADB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181C8FB4-A889-4955-973E-BD973C8D0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0A862147-5342-47C4-9479-805C86809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A61135AC-C88C-4BD7-9951-EFC58671C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410B4287-4248-4CCC-B516-82DA0A7BB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E7ED5592-8599-4360-B9A6-28D2E2198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0C5B5A7C-6683-4B74-8F74-E0CA0B243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13D7DE01-A730-4C7F-BFCC-5DB0DE1C3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85B6D909-E278-458F-85E3-14CAABC3D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6B616B34-DB1B-4304-AEC8-C3B3D018A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FC38B9FA-10CC-47B8-906D-06646DA7C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59FEEF35-6651-4531-9AAB-3576E43C7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467B1B73-5DCA-4B2F-AAA2-E66F8C2A5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FFF1B31B-48DA-4015-AF24-275CE4137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801022D2-966A-4516-8567-55D4BE4EF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A765F70C-1DA8-4798-BF3C-AE0909F9D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E0668569-D826-4BA2-96B9-8E001DDDE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77ABDF78-1FB6-4BD1-A21D-439C7E624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B8CFE438-47A6-4E52-9D52-335F050AC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93D0391C-7CCA-48FC-B980-FA431FB6C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E6806680-E87E-4036-91B2-9223C957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CEB62B61-25AC-40BC-964F-05296F3B4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933B0287-7A7D-4EFB-96B1-FA99751A2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8EE8CF68-AAC8-4658-BCA3-C2A92772E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91D62DAE-9DBC-4723-BFE9-D2CB47D2C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EAC4F233-B85D-4B61-8C4B-C25BA267C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2A7DC704-93D9-451F-B537-5C526896F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2E4A82D6-96C7-437A-884B-97CDF092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7E24C640-A0CA-4E7D-94E4-32DA3FC3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EAF59B0F-7A4E-4BEA-9D3E-29179DB2E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B14C4413-AEA8-4B87-B0C2-F75F12289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03B9EA51-69B7-4A3D-AD1D-54B14293F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8AB74AA8-30A0-4DF2-ACF2-941E02B98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6CDD2BB9-4D77-439D-A0C5-AB5408AEF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D0C626E4-5F61-47BC-91A3-98114ABAB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4D192B8C-C938-491D-841C-114262BF7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A2AE35B2-0B20-494C-9A5A-2F277A8E9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0B8A3A79-C8E8-4AD6-98B5-C308E605E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89D0C2CE-3EB1-42AA-AD26-DB5A1D2A5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1559434B-1A50-40CF-BCB5-2EB0219E8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0841F518-DD2D-4025-BC3C-7D2696B73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68DE358E-75C3-4755-85E2-D2940AA67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4B529DC4-135F-42B7-895A-277BBF084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3F6A9F0F-4E8A-4C50-A967-0053275D1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70374887-92ED-47F7-B49F-0DF3842F2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ECA80CD0-863C-40A7-80FF-2F131A12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BF17AE65-4730-4ABF-889C-9178BC0C4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8FC7347B-BEAE-4025-9188-7D50866D6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38649F48-7409-4524-AF10-0FD1FDD49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5C27556E-A267-4F3B-B265-F9F259393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9D910C2F-41F0-4766-932A-3CC4137D0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34B1A249-854F-4BDA-B4B3-152822F4D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F01D66A6-25E3-4707-B924-BFE9938BA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3AC0CF41-D8A2-4FA4-BFAD-3B8E96F67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A0D54717-AF5F-42AD-AA9E-1DDF31CB7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2EE3849D-C66B-4131-9F50-571C98212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17337F1E-F463-4E05-A1CD-68F0B2ECE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C6D04825-0BEC-4225-BF5B-92B983A57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DCE0DF6F-9C3F-40B0-A1BE-FB3F31ECF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1B6A2F9C-27B1-4D5E-9784-A34D237A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8684E83E-9A3F-4E32-8CA3-2F168B7C8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7D9FBEB0-9B60-49AE-8730-827DD7E3B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06C10E1B-26E5-48AC-9A17-97FCCB81B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8E6E4C34-2D64-4529-90EE-14243AAD9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F8690CD1-CDA9-4D7D-876F-6EC5D86AC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92B69591-3FD5-4BB4-9F29-366F406D4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57913807-625E-4D27-ADBC-26CD94AFC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0CA88449-C805-4A5B-8A6F-666AD14C1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C4EE0FFB-86AE-4076-ADFE-920BCBEDF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DD6A5E19-105A-4769-B727-1AE7B066D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002A82C8-21EA-4F0C-8696-430B7DC45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0262892D-3E53-41DE-A566-E9F7D1C0A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11888E15-DE41-478E-8B65-B9BEA5426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E34AEF2B-6BB3-476D-A6AF-AB9AA6565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F551039C-E868-4F9E-A61A-008AA4A0F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294BB020-414D-4D18-A04B-2DA1A3BC4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03506452-3AFE-497C-A46F-AB1A85C31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6F98A035-5F4A-4D94-AA4D-9B7DA649C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D059D6D8-94CF-4F26-B752-876F2B8A8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7D46AE78-0362-4210-87D5-F7BFE937D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425ABCC6-6834-413A-88FE-3F37EF5AC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6AF992AC-1C93-4E89-BAEF-FD9D1F5D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5DF3669A-7F7E-4CBF-8D95-CA764A854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BCAA34A6-0BBB-4E55-95B8-D5BE1CAC4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8848270E-E9DF-433A-AE0F-5662E39DE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7CEC9E67-91AD-4528-BFE3-AD141D3D6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D3C5067B-4A8A-4414-AB5D-955BC9523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1A8EBBD3-C8BE-488E-B75B-C57CBEA38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7382A156-3124-43F1-8F9A-115FDAE92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2190F469-0CAA-425B-8C3A-721A50638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15B6C140-8AA6-40D5-8130-87DC1F979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D2FEE4E9-27A4-4FCA-B25A-FC5BD678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F80B750C-ED45-4B46-AD95-22222CCA3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A0247592-E8C1-47B2-9761-47E90BC33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B127CE36-80C4-4C57-943B-A24110897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DA0EB78E-CD5A-47CD-9A05-11B0F15E6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52A353F5-2212-4F00-B8C4-703938BFA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AF6CB843-2E1F-4560-8628-675437774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61470162-2FFC-4969-AB14-26A8FAD11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01F80121-11D4-45CE-A05B-D360AB37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E577F7C2-96D7-4DFA-A249-AB8DC269E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F469F296-CF67-44ED-BC17-9AFA7B840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F2EEF151-B965-4C36-807E-3792A24D1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1E6BE7DA-5CCB-43E1-B8C3-3E1000471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847386BA-03E3-452D-AC16-E44C782A7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85214331-F631-481A-955E-B5DF3859A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15B6D14D-B62E-4D31-B517-A64F385CD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5019C184-3043-4712-A8C2-381F084A1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43D9002A-7B97-4D9D-885C-86CD43EBB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7228E082-7399-4303-B0B1-8CBD062D1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649F18D4-2784-4966-AB9C-D395ED59E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7F952EE2-A5F8-4E6E-9212-98C44F32A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94E202BF-5789-4DB7-BFDD-9C4873079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578979AC-AA32-4108-A3B1-2A735284F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847FEE6A-A01F-4A79-B6BA-830EEBCBA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E3E8E69D-D820-4AD5-90E5-66F1598C6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BC25CCC9-428C-421C-B6B8-FC52A74B4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1E9BDA5F-93A6-4629-A001-6A8BB0C31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5AAA7B41-10EC-450E-8836-D9AC0018E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61D71010-F81C-40F5-BAAB-05AFCC1E1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B4B183AA-2A9A-4454-AAFE-1893C2FC9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8F5CE5AB-A80A-42DE-8E2F-2250723BB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DBD0A831-9078-4AB3-B360-4A88A3286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53DF2AFA-1BB4-4B30-BEF3-FFEFAD674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6456D010-F69A-4A7A-BFF2-8A6FFFED5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4ACF71EF-A7BE-43D9-A03C-35D72EB34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F33A5ACA-FB22-41B4-B3D7-C3A8ECCBD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773C1F14-1011-4D8C-8791-5BD1A9BB0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9D27792C-55B5-465B-81DF-1D6350CCF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23A1192A-72A8-4689-9F29-7F7CD7A79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3F657778-F4C9-435A-BF46-4ED745BD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1A235D40-6FDE-413C-91BD-ACA5B39C4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1A6F2E6B-E59A-4798-8570-327949D19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53A59F11-6716-4734-AC95-1833406C9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B46C64E8-9030-44AE-BC11-34C4DD939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061B1E9C-527E-4501-A834-09C4577DA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D9F60DE5-7F77-4A7D-A2B2-503E19AC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7" name="Picture 706" descr="https://is.vic.lt/ris/space.png">
          <a:extLst>
            <a:ext uri="{FF2B5EF4-FFF2-40B4-BE49-F238E27FC236}">
              <a16:creationId xmlns:a16="http://schemas.microsoft.com/office/drawing/2014/main" id="{27BE74FF-EF08-4BF0-961A-C3A611F12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AF55DCE6-2D5C-445C-833E-6AE813301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50F794BF-3E45-4C4E-B998-E4C754A8E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A27F9E55-EEA6-4F4D-BA6D-CD4C8D31F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30C10656-482B-4D3B-B7E2-EF6A82E7F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6C6AD62C-C1F2-4901-B719-800BC6E66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3" name="Picture 2" descr="https://is.vic.lt/ris/space.png">
          <a:extLst>
            <a:ext uri="{FF2B5EF4-FFF2-40B4-BE49-F238E27FC236}">
              <a16:creationId xmlns:a16="http://schemas.microsoft.com/office/drawing/2014/main" id="{3FFE132A-B55F-416E-99BA-4DC46E02B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C9F3BED7-DD97-4EB4-9AD5-7568BC171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5" name="Picture 2" descr="https://is.vic.lt/ris/space.png">
          <a:extLst>
            <a:ext uri="{FF2B5EF4-FFF2-40B4-BE49-F238E27FC236}">
              <a16:creationId xmlns:a16="http://schemas.microsoft.com/office/drawing/2014/main" id="{4467ABE4-1CD7-416A-B5B8-A0E604C3C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5DCF9764-7B3E-4AA4-9552-738956DF1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7" name="Picture 716" descr="https://is.vic.lt/ris/space.png">
          <a:extLst>
            <a:ext uri="{FF2B5EF4-FFF2-40B4-BE49-F238E27FC236}">
              <a16:creationId xmlns:a16="http://schemas.microsoft.com/office/drawing/2014/main" id="{10402B03-CBB5-4682-B5E7-119B9E204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CD0CD25E-3EA9-4E50-8D36-E9F0FF80F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9" name="Picture 2" descr="https://is.vic.lt/ris/space.png">
          <a:extLst>
            <a:ext uri="{FF2B5EF4-FFF2-40B4-BE49-F238E27FC236}">
              <a16:creationId xmlns:a16="http://schemas.microsoft.com/office/drawing/2014/main" id="{81C193E4-03A3-42A7-B145-BDEDB6F02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D03E7E83-4634-4588-B899-AD0DA190D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1" name="Picture 2" descr="https://is.vic.lt/ris/space.png">
          <a:extLst>
            <a:ext uri="{FF2B5EF4-FFF2-40B4-BE49-F238E27FC236}">
              <a16:creationId xmlns:a16="http://schemas.microsoft.com/office/drawing/2014/main" id="{D3F27B90-3513-4977-863E-AF4C2E4AA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B0FF1234-E3B4-43E4-A198-A479A550D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3" name="Picture 2" descr="https://is.vic.lt/ris/space.png">
          <a:extLst>
            <a:ext uri="{FF2B5EF4-FFF2-40B4-BE49-F238E27FC236}">
              <a16:creationId xmlns:a16="http://schemas.microsoft.com/office/drawing/2014/main" id="{A1B45F79-02A0-4085-B7AB-D18810A6E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2E42ED8C-91D8-452B-97A9-D7E6FE1E9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5" name="Picture 2" descr="https://is.vic.lt/ris/space.png">
          <a:extLst>
            <a:ext uri="{FF2B5EF4-FFF2-40B4-BE49-F238E27FC236}">
              <a16:creationId xmlns:a16="http://schemas.microsoft.com/office/drawing/2014/main" id="{7500D1FF-897C-4264-BFE8-5C9A829D3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02950B32-6952-4A17-8153-8D487DC4C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7" name="Picture 726" descr="https://is.vic.lt/ris/space.png">
          <a:extLst>
            <a:ext uri="{FF2B5EF4-FFF2-40B4-BE49-F238E27FC236}">
              <a16:creationId xmlns:a16="http://schemas.microsoft.com/office/drawing/2014/main" id="{4BCE6FDF-1190-4988-97C3-C238BA1D4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721C27AA-B821-4B46-B6CF-C62937DC9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9" name="Picture 2" descr="https://is.vic.lt/ris/space.png">
          <a:extLst>
            <a:ext uri="{FF2B5EF4-FFF2-40B4-BE49-F238E27FC236}">
              <a16:creationId xmlns:a16="http://schemas.microsoft.com/office/drawing/2014/main" id="{3FBB43CC-59A6-415A-B26B-C8F314905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28E29F44-15D7-45E6-8475-E9F16B1E7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1" name="Picture 2" descr="https://is.vic.lt/ris/space.png">
          <a:extLst>
            <a:ext uri="{FF2B5EF4-FFF2-40B4-BE49-F238E27FC236}">
              <a16:creationId xmlns:a16="http://schemas.microsoft.com/office/drawing/2014/main" id="{FEB2D582-3C3C-4E28-A809-24CC87830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5ECEB4DB-CB33-4811-8E63-40D98F1B0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3" name="Picture 2" descr="https://is.vic.lt/ris/space.png">
          <a:extLst>
            <a:ext uri="{FF2B5EF4-FFF2-40B4-BE49-F238E27FC236}">
              <a16:creationId xmlns:a16="http://schemas.microsoft.com/office/drawing/2014/main" id="{47CE49AB-535C-42A1-83DE-BB4E47939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D73E8C26-71C0-46A1-9DD8-955688E11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5" name="Picture 2" descr="https://is.vic.lt/ris/space.png">
          <a:extLst>
            <a:ext uri="{FF2B5EF4-FFF2-40B4-BE49-F238E27FC236}">
              <a16:creationId xmlns:a16="http://schemas.microsoft.com/office/drawing/2014/main" id="{788BFDC5-2E8D-4460-9515-89E25D2C2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2378F66B-40DC-4542-BED0-162D6A37A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7" name="Picture 736" descr="https://is.vic.lt/ris/space.png">
          <a:extLst>
            <a:ext uri="{FF2B5EF4-FFF2-40B4-BE49-F238E27FC236}">
              <a16:creationId xmlns:a16="http://schemas.microsoft.com/office/drawing/2014/main" id="{99BFC866-5545-4DB9-8DF7-13BE53C79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0E5D0C42-D2E5-4FBB-9D21-778E09B7C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9" name="Picture 2" descr="https://is.vic.lt/ris/space.png">
          <a:extLst>
            <a:ext uri="{FF2B5EF4-FFF2-40B4-BE49-F238E27FC236}">
              <a16:creationId xmlns:a16="http://schemas.microsoft.com/office/drawing/2014/main" id="{8595AE2E-41AC-41CC-97CC-C79FE76A5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D6EA5666-630F-4A08-B9D7-E6F85B7AA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1" name="Picture 2" descr="https://is.vic.lt/ris/space.png">
          <a:extLst>
            <a:ext uri="{FF2B5EF4-FFF2-40B4-BE49-F238E27FC236}">
              <a16:creationId xmlns:a16="http://schemas.microsoft.com/office/drawing/2014/main" id="{06CAD188-1F79-481F-92B2-4281A02DC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05D30E9A-4127-4014-B905-CA75ADF31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3" name="Picture 2" descr="https://is.vic.lt/ris/space.png">
          <a:extLst>
            <a:ext uri="{FF2B5EF4-FFF2-40B4-BE49-F238E27FC236}">
              <a16:creationId xmlns:a16="http://schemas.microsoft.com/office/drawing/2014/main" id="{C3A7068E-849E-43F4-A6B1-D275E2CEE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FB1E8706-92E9-4D03-A738-CC66106E1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5" name="Picture 2" descr="https://is.vic.lt/ris/space.png">
          <a:extLst>
            <a:ext uri="{FF2B5EF4-FFF2-40B4-BE49-F238E27FC236}">
              <a16:creationId xmlns:a16="http://schemas.microsoft.com/office/drawing/2014/main" id="{9BEC4E04-BC02-480C-BB9F-E79643B9B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99138E9F-C67A-4083-BA94-F0084930E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7" name="Picture 746" descr="https://is.vic.lt/ris/space.png">
          <a:extLst>
            <a:ext uri="{FF2B5EF4-FFF2-40B4-BE49-F238E27FC236}">
              <a16:creationId xmlns:a16="http://schemas.microsoft.com/office/drawing/2014/main" id="{35B6365F-149D-49B2-A24E-57E1E3591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8" name="Picture 2" descr="https://is.vic.lt/ris/space.png">
          <a:extLst>
            <a:ext uri="{FF2B5EF4-FFF2-40B4-BE49-F238E27FC236}">
              <a16:creationId xmlns:a16="http://schemas.microsoft.com/office/drawing/2014/main" id="{0FBC019B-2653-430E-80A4-D13AF4DED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CED7C75B-4874-4151-8C5B-18D3C8EA6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0" name="Picture 2" descr="https://is.vic.lt/ris/space.png">
          <a:extLst>
            <a:ext uri="{FF2B5EF4-FFF2-40B4-BE49-F238E27FC236}">
              <a16:creationId xmlns:a16="http://schemas.microsoft.com/office/drawing/2014/main" id="{375FA126-26A3-4515-91A0-F3883EA73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870BA57B-E81F-4C79-B106-FDD8AF53A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FB1F28A5-594A-4C27-99D2-F2CDC0083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1DAEAE3F-01C0-4451-820D-B7C7EACE5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19470B19-ED29-4380-BBDA-89DEC0A56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F8894489-AD13-4EC8-99A6-415874CC8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13E5D741-D1AC-42C7-9B51-74620DA3B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7" name="Picture 756" descr="https://is.vic.lt/ris/space.png">
          <a:extLst>
            <a:ext uri="{FF2B5EF4-FFF2-40B4-BE49-F238E27FC236}">
              <a16:creationId xmlns:a16="http://schemas.microsoft.com/office/drawing/2014/main" id="{851D78DC-E2F4-4F0D-B00C-C5A5EEF23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8" name="Picture 2" descr="https://is.vic.lt/ris/space.png">
          <a:extLst>
            <a:ext uri="{FF2B5EF4-FFF2-40B4-BE49-F238E27FC236}">
              <a16:creationId xmlns:a16="http://schemas.microsoft.com/office/drawing/2014/main" id="{15605499-0438-491E-8224-5E806FA2C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D5CB8976-03B7-4EDA-86DC-ED990C056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0" name="Picture 2" descr="https://is.vic.lt/ris/space.png">
          <a:extLst>
            <a:ext uri="{FF2B5EF4-FFF2-40B4-BE49-F238E27FC236}">
              <a16:creationId xmlns:a16="http://schemas.microsoft.com/office/drawing/2014/main" id="{4105D856-9392-4872-8DFD-D3447FCC7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3F59979D-E309-421C-9C40-C1387EDFD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C8CAC5BB-F3AD-480D-B694-10505EF95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3" name="Picture 2" descr="https://is.vic.lt/ris/space.png">
          <a:extLst>
            <a:ext uri="{FF2B5EF4-FFF2-40B4-BE49-F238E27FC236}">
              <a16:creationId xmlns:a16="http://schemas.microsoft.com/office/drawing/2014/main" id="{4E121EEA-0E38-490C-BEF1-B1C2541B5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AD262371-9615-430B-A3DC-8DF7E66BE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5" name="Picture 2" descr="https://is.vic.lt/ris/space.png">
          <a:extLst>
            <a:ext uri="{FF2B5EF4-FFF2-40B4-BE49-F238E27FC236}">
              <a16:creationId xmlns:a16="http://schemas.microsoft.com/office/drawing/2014/main" id="{8E4A779B-1EA8-4325-8E29-A432DCF90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0FD15E12-C8B6-4D2F-93B4-C10E14307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7" name="Picture 766" descr="https://is.vic.lt/ris/space.png">
          <a:extLst>
            <a:ext uri="{FF2B5EF4-FFF2-40B4-BE49-F238E27FC236}">
              <a16:creationId xmlns:a16="http://schemas.microsoft.com/office/drawing/2014/main" id="{8BC81392-F00B-47FB-8708-2C2922DDF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A7C99A72-555A-4E18-99FD-F6B5E726D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9" name="Picture 2" descr="https://is.vic.lt/ris/space.png">
          <a:extLst>
            <a:ext uri="{FF2B5EF4-FFF2-40B4-BE49-F238E27FC236}">
              <a16:creationId xmlns:a16="http://schemas.microsoft.com/office/drawing/2014/main" id="{80B3E41D-F199-4386-A18F-E4CAF23BB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59CE59EC-6001-40CC-AE84-8D0114EB8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1" name="Picture 2" descr="https://is.vic.lt/ris/space.png">
          <a:extLst>
            <a:ext uri="{FF2B5EF4-FFF2-40B4-BE49-F238E27FC236}">
              <a16:creationId xmlns:a16="http://schemas.microsoft.com/office/drawing/2014/main" id="{70A2FD5E-F9A9-454A-96FC-A5FB5F2D5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105D68D2-E0EC-4298-9DEE-F60ABB120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3" name="Picture 2" descr="https://is.vic.lt/ris/space.png">
          <a:extLst>
            <a:ext uri="{FF2B5EF4-FFF2-40B4-BE49-F238E27FC236}">
              <a16:creationId xmlns:a16="http://schemas.microsoft.com/office/drawing/2014/main" id="{E122AC02-5725-4209-A21C-39E05B1FF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3F4650EA-674F-46EC-A6F8-82993C769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5" name="Picture 2" descr="https://is.vic.lt/ris/space.png">
          <a:extLst>
            <a:ext uri="{FF2B5EF4-FFF2-40B4-BE49-F238E27FC236}">
              <a16:creationId xmlns:a16="http://schemas.microsoft.com/office/drawing/2014/main" id="{F27DC85A-1D72-4122-BD7F-371DC8DB6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D25D0545-BD74-4655-BE33-3CA1BD396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7" name="Picture 776" descr="https://is.vic.lt/ris/space.png">
          <a:extLst>
            <a:ext uri="{FF2B5EF4-FFF2-40B4-BE49-F238E27FC236}">
              <a16:creationId xmlns:a16="http://schemas.microsoft.com/office/drawing/2014/main" id="{DBD0BB5B-AF79-4838-BFB9-6D0366ED0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29BB4894-4633-40E0-8D69-D85ADFF6B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9" name="Picture 2" descr="https://is.vic.lt/ris/space.png">
          <a:extLst>
            <a:ext uri="{FF2B5EF4-FFF2-40B4-BE49-F238E27FC236}">
              <a16:creationId xmlns:a16="http://schemas.microsoft.com/office/drawing/2014/main" id="{5A6DC5D3-C81F-4CF2-998A-F6B7A7D81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D5613FA0-4D5B-4099-A3F3-8F6B2FC84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1" name="Picture 2" descr="https://is.vic.lt/ris/space.png">
          <a:extLst>
            <a:ext uri="{FF2B5EF4-FFF2-40B4-BE49-F238E27FC236}">
              <a16:creationId xmlns:a16="http://schemas.microsoft.com/office/drawing/2014/main" id="{FBA54CF0-D1EA-47D6-A969-B8D102B17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D326F7D8-803A-4231-8A30-83ECACDF2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3" name="Picture 2" descr="https://is.vic.lt/ris/space.png">
          <a:extLst>
            <a:ext uri="{FF2B5EF4-FFF2-40B4-BE49-F238E27FC236}">
              <a16:creationId xmlns:a16="http://schemas.microsoft.com/office/drawing/2014/main" id="{77E5EC69-99D5-4F26-9D91-E508031B8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F37A4CD1-3D8B-4022-B758-CEC169D75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5" name="Picture 2" descr="https://is.vic.lt/ris/space.png">
          <a:extLst>
            <a:ext uri="{FF2B5EF4-FFF2-40B4-BE49-F238E27FC236}">
              <a16:creationId xmlns:a16="http://schemas.microsoft.com/office/drawing/2014/main" id="{AF030603-0E24-4A94-B924-F8F300EC1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492F70B4-04AE-4001-BABF-BF4F1E64A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7" name="Picture 786" descr="https://is.vic.lt/ris/space.png">
          <a:extLst>
            <a:ext uri="{FF2B5EF4-FFF2-40B4-BE49-F238E27FC236}">
              <a16:creationId xmlns:a16="http://schemas.microsoft.com/office/drawing/2014/main" id="{1943CD34-9BDD-4755-919A-39FA7BBE1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00C93B4B-8D62-4A10-B42C-AA8C48E6E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9" name="Picture 2" descr="https://is.vic.lt/ris/space.png">
          <a:extLst>
            <a:ext uri="{FF2B5EF4-FFF2-40B4-BE49-F238E27FC236}">
              <a16:creationId xmlns:a16="http://schemas.microsoft.com/office/drawing/2014/main" id="{C056DCE7-F789-49D3-A9B5-47A4DBA4B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35C1C2E0-1F21-4594-A916-05279F415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1" name="Picture 2" descr="https://is.vic.lt/ris/space.png">
          <a:extLst>
            <a:ext uri="{FF2B5EF4-FFF2-40B4-BE49-F238E27FC236}">
              <a16:creationId xmlns:a16="http://schemas.microsoft.com/office/drawing/2014/main" id="{5B04AC4A-01B4-4DB3-BE76-D4269ED59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62B754FE-1536-44F3-830A-8D6E84E59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3" name="Picture 2" descr="https://is.vic.lt/ris/space.png">
          <a:extLst>
            <a:ext uri="{FF2B5EF4-FFF2-40B4-BE49-F238E27FC236}">
              <a16:creationId xmlns:a16="http://schemas.microsoft.com/office/drawing/2014/main" id="{08D0AC79-C34D-4F60-8864-A885340C7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95F3A7A1-5D42-46C9-B674-4901747E1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5" name="Picture 2" descr="https://is.vic.lt/ris/space.png">
          <a:extLst>
            <a:ext uri="{FF2B5EF4-FFF2-40B4-BE49-F238E27FC236}">
              <a16:creationId xmlns:a16="http://schemas.microsoft.com/office/drawing/2014/main" id="{ABCAE406-03B9-4BAC-888F-28067A141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BE8C138E-E93E-4B88-B3C9-802E27A1F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7" name="Picture 796" descr="https://is.vic.lt/ris/space.png">
          <a:extLst>
            <a:ext uri="{FF2B5EF4-FFF2-40B4-BE49-F238E27FC236}">
              <a16:creationId xmlns:a16="http://schemas.microsoft.com/office/drawing/2014/main" id="{75F72238-82C2-4FC9-B6E1-12C0E6503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BA84A20B-DB46-4D73-8839-9FA1FB205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9" name="Picture 2" descr="https://is.vic.lt/ris/space.png">
          <a:extLst>
            <a:ext uri="{FF2B5EF4-FFF2-40B4-BE49-F238E27FC236}">
              <a16:creationId xmlns:a16="http://schemas.microsoft.com/office/drawing/2014/main" id="{D7A6451F-447E-4570-9929-7D942AF9B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91126756-FEDC-45CB-A5FE-AA30E735D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1" name="Picture 2" descr="https://is.vic.lt/ris/space.png">
          <a:extLst>
            <a:ext uri="{FF2B5EF4-FFF2-40B4-BE49-F238E27FC236}">
              <a16:creationId xmlns:a16="http://schemas.microsoft.com/office/drawing/2014/main" id="{B62F23BD-1A38-472C-9D8A-2CD78DA9B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EA474CCF-A634-411A-B7E4-D2350DEC2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3" name="Picture 2" descr="https://is.vic.lt/ris/space.png">
          <a:extLst>
            <a:ext uri="{FF2B5EF4-FFF2-40B4-BE49-F238E27FC236}">
              <a16:creationId xmlns:a16="http://schemas.microsoft.com/office/drawing/2014/main" id="{6AC5F816-AF28-428D-8F4B-0E7DD91BF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51AD45E8-F6F0-416F-B8E4-3773009A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5" name="Picture 2" descr="https://is.vic.lt/ris/space.png">
          <a:extLst>
            <a:ext uri="{FF2B5EF4-FFF2-40B4-BE49-F238E27FC236}">
              <a16:creationId xmlns:a16="http://schemas.microsoft.com/office/drawing/2014/main" id="{8B5452B7-3051-485E-B688-D80A5D1B4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71555B72-A7FF-4FC6-8F02-EE3D3C0FF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7" name="Picture 806" descr="https://is.vic.lt/ris/space.png">
          <a:extLst>
            <a:ext uri="{FF2B5EF4-FFF2-40B4-BE49-F238E27FC236}">
              <a16:creationId xmlns:a16="http://schemas.microsoft.com/office/drawing/2014/main" id="{CD67617C-E4C4-4B7B-A76A-4E907BB22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0ECF0B6B-5301-468B-9D5F-F477027F1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9" name="Picture 2" descr="https://is.vic.lt/ris/space.png">
          <a:extLst>
            <a:ext uri="{FF2B5EF4-FFF2-40B4-BE49-F238E27FC236}">
              <a16:creationId xmlns:a16="http://schemas.microsoft.com/office/drawing/2014/main" id="{E9A2ED4E-1B39-4345-9B6F-CF9510515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FB633026-48C5-4908-88A8-399BFC2F4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1" name="Picture 2" descr="https://is.vic.lt/ris/space.png">
          <a:extLst>
            <a:ext uri="{FF2B5EF4-FFF2-40B4-BE49-F238E27FC236}">
              <a16:creationId xmlns:a16="http://schemas.microsoft.com/office/drawing/2014/main" id="{76AB9392-3CE2-4230-80E2-9315DEA6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AD2447FC-56B2-4DEF-BC45-7211BE5F2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3" name="Picture 2" descr="https://is.vic.lt/ris/space.png">
          <a:extLst>
            <a:ext uri="{FF2B5EF4-FFF2-40B4-BE49-F238E27FC236}">
              <a16:creationId xmlns:a16="http://schemas.microsoft.com/office/drawing/2014/main" id="{495FC4DF-3E3B-4011-AB78-82CAFF676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A365D4FD-24A4-4BC3-BA2D-96A4F83B9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5" name="Picture 2" descr="https://is.vic.lt/ris/space.png">
          <a:extLst>
            <a:ext uri="{FF2B5EF4-FFF2-40B4-BE49-F238E27FC236}">
              <a16:creationId xmlns:a16="http://schemas.microsoft.com/office/drawing/2014/main" id="{A3BF4A59-0654-4EF9-9233-AFCDBB9BB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888982C0-DD29-4C45-B5C4-0A042B996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7" name="Picture 816" descr="https://is.vic.lt/ris/space.png">
          <a:extLst>
            <a:ext uri="{FF2B5EF4-FFF2-40B4-BE49-F238E27FC236}">
              <a16:creationId xmlns:a16="http://schemas.microsoft.com/office/drawing/2014/main" id="{C49DF0EF-295D-49E2-8F02-5751F6D5B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BC934AB1-E389-4BF8-A421-83CB576F4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9" name="Picture 2" descr="https://is.vic.lt/ris/space.png">
          <a:extLst>
            <a:ext uri="{FF2B5EF4-FFF2-40B4-BE49-F238E27FC236}">
              <a16:creationId xmlns:a16="http://schemas.microsoft.com/office/drawing/2014/main" id="{B17CE137-05E0-4F16-929E-168A12739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14362D87-528C-497A-965F-EB333B408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1" name="Picture 2" descr="https://is.vic.lt/ris/space.png">
          <a:extLst>
            <a:ext uri="{FF2B5EF4-FFF2-40B4-BE49-F238E27FC236}">
              <a16:creationId xmlns:a16="http://schemas.microsoft.com/office/drawing/2014/main" id="{FBD08CFE-06F7-4783-AACF-39541EF8A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2F1E6564-1441-496D-95C5-479874EC4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3" name="Picture 2" descr="https://is.vic.lt/ris/space.png">
          <a:extLst>
            <a:ext uri="{FF2B5EF4-FFF2-40B4-BE49-F238E27FC236}">
              <a16:creationId xmlns:a16="http://schemas.microsoft.com/office/drawing/2014/main" id="{83D73FB6-1E11-4FCF-8871-0996A57B4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BE4A62C2-F64E-466B-BFBB-5043F1F6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7750F800-1617-4AC4-A101-35880C46E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69618FCB-F0C4-4DC4-9B74-1B10455EB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7" name="Picture 826" descr="https://is.vic.lt/ris/space.png">
          <a:extLst>
            <a:ext uri="{FF2B5EF4-FFF2-40B4-BE49-F238E27FC236}">
              <a16:creationId xmlns:a16="http://schemas.microsoft.com/office/drawing/2014/main" id="{A13D4D82-1160-49CD-A8F0-7F7E27521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8" name="Picture 2" descr="https://is.vic.lt/ris/space.png">
          <a:extLst>
            <a:ext uri="{FF2B5EF4-FFF2-40B4-BE49-F238E27FC236}">
              <a16:creationId xmlns:a16="http://schemas.microsoft.com/office/drawing/2014/main" id="{CE194CD7-12EC-4176-BDEC-0BF8BA39B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EE8D6746-FF92-4366-A3F1-7E411E66D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0" name="Picture 2" descr="https://is.vic.lt/ris/space.png">
          <a:extLst>
            <a:ext uri="{FF2B5EF4-FFF2-40B4-BE49-F238E27FC236}">
              <a16:creationId xmlns:a16="http://schemas.microsoft.com/office/drawing/2014/main" id="{BCC6717C-DA16-4EBF-B38C-48D0C80D5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74CE6A4D-99CE-4741-8F13-B850E4E9F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ECCE65FD-A8DC-4C29-AF67-980C204B2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D66A66F6-7F89-46C8-84B0-3400F60E3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251F8F23-234D-46AF-8849-8239A62FE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017E17C4-1FD7-4341-B983-4444EFCAA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6EDBA959-0107-4750-8382-2BF8DD601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7" name="Picture 836" descr="https://is.vic.lt/ris/space.png">
          <a:extLst>
            <a:ext uri="{FF2B5EF4-FFF2-40B4-BE49-F238E27FC236}">
              <a16:creationId xmlns:a16="http://schemas.microsoft.com/office/drawing/2014/main" id="{04C4CDA7-ADF9-4460-B8ED-BE76273FC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8" name="Picture 2" descr="https://is.vic.lt/ris/space.png">
          <a:extLst>
            <a:ext uri="{FF2B5EF4-FFF2-40B4-BE49-F238E27FC236}">
              <a16:creationId xmlns:a16="http://schemas.microsoft.com/office/drawing/2014/main" id="{9E9BFC41-A4B5-4E9D-9DB2-E90D3DC43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97F43CF0-B79B-4AAF-A144-2D6C308C6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0" name="Picture 2" descr="https://is.vic.lt/ris/space.png">
          <a:extLst>
            <a:ext uri="{FF2B5EF4-FFF2-40B4-BE49-F238E27FC236}">
              <a16:creationId xmlns:a16="http://schemas.microsoft.com/office/drawing/2014/main" id="{A551AB94-0D0C-4587-8903-7800707CD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1" name="Picture 2" descr="https://is.vic.lt/ris/space.png">
          <a:extLst>
            <a:ext uri="{FF2B5EF4-FFF2-40B4-BE49-F238E27FC236}">
              <a16:creationId xmlns:a16="http://schemas.microsoft.com/office/drawing/2014/main" id="{49A72292-1E02-403E-AB3F-D126E3795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570A2F73-3930-4C75-B92E-AE391B194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3" name="Picture 2" descr="https://is.vic.lt/ris/space.png">
          <a:extLst>
            <a:ext uri="{FF2B5EF4-FFF2-40B4-BE49-F238E27FC236}">
              <a16:creationId xmlns:a16="http://schemas.microsoft.com/office/drawing/2014/main" id="{96E81B49-B3EE-442A-A2A6-DC782849E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D5850658-9C41-43C0-BB16-A3FD32BF8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5" name="Picture 2" descr="https://is.vic.lt/ris/space.png">
          <a:extLst>
            <a:ext uri="{FF2B5EF4-FFF2-40B4-BE49-F238E27FC236}">
              <a16:creationId xmlns:a16="http://schemas.microsoft.com/office/drawing/2014/main" id="{C80FE115-4C98-48E9-AB8D-CD8C7A312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20C69CC0-9B99-46E6-87C2-CE02A9DCD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7" name="Picture 846" descr="https://is.vic.lt/ris/space.png">
          <a:extLst>
            <a:ext uri="{FF2B5EF4-FFF2-40B4-BE49-F238E27FC236}">
              <a16:creationId xmlns:a16="http://schemas.microsoft.com/office/drawing/2014/main" id="{D61EB96B-C932-4E8B-AA72-34C608205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37FD8F12-5301-491D-A5B9-03918AE19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9" name="Picture 2" descr="https://is.vic.lt/ris/space.png">
          <a:extLst>
            <a:ext uri="{FF2B5EF4-FFF2-40B4-BE49-F238E27FC236}">
              <a16:creationId xmlns:a16="http://schemas.microsoft.com/office/drawing/2014/main" id="{4E51B56A-415E-4DC5-9ABB-78472C9AC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8C84860A-6691-42FC-96A1-8FC38D675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1" name="Picture 2" descr="https://is.vic.lt/ris/space.png">
          <a:extLst>
            <a:ext uri="{FF2B5EF4-FFF2-40B4-BE49-F238E27FC236}">
              <a16:creationId xmlns:a16="http://schemas.microsoft.com/office/drawing/2014/main" id="{15FC4D7B-1EAC-4924-BC30-48590ED6F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173116F2-D566-4D32-B06B-D7237C571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3" name="Picture 2" descr="https://is.vic.lt/ris/space.png">
          <a:extLst>
            <a:ext uri="{FF2B5EF4-FFF2-40B4-BE49-F238E27FC236}">
              <a16:creationId xmlns:a16="http://schemas.microsoft.com/office/drawing/2014/main" id="{805CAB94-5B5A-421A-A6F4-9EA4B85CF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3B082520-60FE-4556-8BD7-50E109DBF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5" name="Picture 2" descr="https://is.vic.lt/ris/space.png">
          <a:extLst>
            <a:ext uri="{FF2B5EF4-FFF2-40B4-BE49-F238E27FC236}">
              <a16:creationId xmlns:a16="http://schemas.microsoft.com/office/drawing/2014/main" id="{173C549E-5A11-4A02-A56B-CA73F9AD8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1ED2228D-2999-4B41-B4C7-4C78DD201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7" name="Picture 856" descr="https://is.vic.lt/ris/space.png">
          <a:extLst>
            <a:ext uri="{FF2B5EF4-FFF2-40B4-BE49-F238E27FC236}">
              <a16:creationId xmlns:a16="http://schemas.microsoft.com/office/drawing/2014/main" id="{36FFA2DA-E1E2-4E7E-AAF1-1850C8B8C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2314F7F0-9FF2-44A4-8DE8-EB1810E58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9" name="Picture 2" descr="https://is.vic.lt/ris/space.png">
          <a:extLst>
            <a:ext uri="{FF2B5EF4-FFF2-40B4-BE49-F238E27FC236}">
              <a16:creationId xmlns:a16="http://schemas.microsoft.com/office/drawing/2014/main" id="{472CACBB-E9D1-43FB-B2D2-FC857EABB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E7510595-DA99-4E89-AB1D-888229D3E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1" name="Picture 2" descr="https://is.vic.lt/ris/space.png">
          <a:extLst>
            <a:ext uri="{FF2B5EF4-FFF2-40B4-BE49-F238E27FC236}">
              <a16:creationId xmlns:a16="http://schemas.microsoft.com/office/drawing/2014/main" id="{85EFF147-717A-473A-B6B2-51AD11FBC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0AB53B8C-C71A-4491-A06E-7E0097B68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3" name="Picture 2" descr="https://is.vic.lt/ris/space.png">
          <a:extLst>
            <a:ext uri="{FF2B5EF4-FFF2-40B4-BE49-F238E27FC236}">
              <a16:creationId xmlns:a16="http://schemas.microsoft.com/office/drawing/2014/main" id="{F7D932DF-7D80-4F33-B771-ACC39954D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085BEF15-B6C8-40AD-BEC7-E931192A4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5" name="Picture 2" descr="https://is.vic.lt/ris/space.png">
          <a:extLst>
            <a:ext uri="{FF2B5EF4-FFF2-40B4-BE49-F238E27FC236}">
              <a16:creationId xmlns:a16="http://schemas.microsoft.com/office/drawing/2014/main" id="{FC7884A1-6F44-4BED-AA8B-CC77277D6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1FB1CC76-64F7-4672-A7F1-8305A1F81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7" name="Picture 866" descr="https://is.vic.lt/ris/space.png">
          <a:extLst>
            <a:ext uri="{FF2B5EF4-FFF2-40B4-BE49-F238E27FC236}">
              <a16:creationId xmlns:a16="http://schemas.microsoft.com/office/drawing/2014/main" id="{1DCB7594-3A39-41F5-8E0D-9C20AA873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0F8B907B-815F-4111-B3C6-D10F5D2AD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9" name="Picture 2" descr="https://is.vic.lt/ris/space.png">
          <a:extLst>
            <a:ext uri="{FF2B5EF4-FFF2-40B4-BE49-F238E27FC236}">
              <a16:creationId xmlns:a16="http://schemas.microsoft.com/office/drawing/2014/main" id="{ED041023-A36D-48EF-B679-28C44CF13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13620AF8-F715-4FEF-942C-E91CB3955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1" name="Picture 2" descr="https://is.vic.lt/ris/space.png">
          <a:extLst>
            <a:ext uri="{FF2B5EF4-FFF2-40B4-BE49-F238E27FC236}">
              <a16:creationId xmlns:a16="http://schemas.microsoft.com/office/drawing/2014/main" id="{67D30DE3-489D-4AEE-B584-BB2DD60D1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671F498E-2D02-4B9F-A19A-6ED57DB43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3" name="Picture 2" descr="https://is.vic.lt/ris/space.png">
          <a:extLst>
            <a:ext uri="{FF2B5EF4-FFF2-40B4-BE49-F238E27FC236}">
              <a16:creationId xmlns:a16="http://schemas.microsoft.com/office/drawing/2014/main" id="{8E433757-D833-48C1-B65A-7BE57081A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A2F8CD98-CAA6-4EF3-9CD9-79782C46B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5" name="Picture 2" descr="https://is.vic.lt/ris/space.png">
          <a:extLst>
            <a:ext uri="{FF2B5EF4-FFF2-40B4-BE49-F238E27FC236}">
              <a16:creationId xmlns:a16="http://schemas.microsoft.com/office/drawing/2014/main" id="{2A7F8131-CB8D-4536-8818-9D6F149AC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533DA7C4-DF8D-4736-A39D-54B7B73FC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7" name="Picture 876" descr="https://is.vic.lt/ris/space.png">
          <a:extLst>
            <a:ext uri="{FF2B5EF4-FFF2-40B4-BE49-F238E27FC236}">
              <a16:creationId xmlns:a16="http://schemas.microsoft.com/office/drawing/2014/main" id="{A64B6FC9-8063-42A7-A0E2-C800C5AEF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574CDE6A-9F0E-42E9-82FE-9B8CFB19B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9" name="Picture 2" descr="https://is.vic.lt/ris/space.png">
          <a:extLst>
            <a:ext uri="{FF2B5EF4-FFF2-40B4-BE49-F238E27FC236}">
              <a16:creationId xmlns:a16="http://schemas.microsoft.com/office/drawing/2014/main" id="{C2DDF2C7-652C-41A3-8E2A-4C36184FB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8244FBD3-0EFD-4703-81B0-AAA8DE116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1" name="Picture 2" descr="https://is.vic.lt/ris/space.png">
          <a:extLst>
            <a:ext uri="{FF2B5EF4-FFF2-40B4-BE49-F238E27FC236}">
              <a16:creationId xmlns:a16="http://schemas.microsoft.com/office/drawing/2014/main" id="{DC59BCD8-8D01-4196-82BC-ABA6CC807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BD308000-C17C-425A-839E-FD3FEED44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3" name="Picture 2" descr="https://is.vic.lt/ris/space.png">
          <a:extLst>
            <a:ext uri="{FF2B5EF4-FFF2-40B4-BE49-F238E27FC236}">
              <a16:creationId xmlns:a16="http://schemas.microsoft.com/office/drawing/2014/main" id="{14B5B391-DF71-4CAD-A877-3BB416FFA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353448BF-3AFB-4701-A051-9D2A6B893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5" name="Picture 2" descr="https://is.vic.lt/ris/space.png">
          <a:extLst>
            <a:ext uri="{FF2B5EF4-FFF2-40B4-BE49-F238E27FC236}">
              <a16:creationId xmlns:a16="http://schemas.microsoft.com/office/drawing/2014/main" id="{B4A450CE-108F-4571-B810-C3524553B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0BA9FF5B-9FEA-47A7-833F-3A0A635D3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7" name="Picture 886" descr="https://is.vic.lt/ris/space.png">
          <a:extLst>
            <a:ext uri="{FF2B5EF4-FFF2-40B4-BE49-F238E27FC236}">
              <a16:creationId xmlns:a16="http://schemas.microsoft.com/office/drawing/2014/main" id="{CD20A61E-7D35-4E3E-B545-13591C730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B97BDB9B-1FC5-45B9-A9A1-452C77CA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9" name="Picture 2" descr="https://is.vic.lt/ris/space.png">
          <a:extLst>
            <a:ext uri="{FF2B5EF4-FFF2-40B4-BE49-F238E27FC236}">
              <a16:creationId xmlns:a16="http://schemas.microsoft.com/office/drawing/2014/main" id="{FE3452AC-9557-4592-9BC8-BB24A578C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72CD3327-1B6C-4DAC-8569-0130C2F5B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1" name="Picture 2" descr="https://is.vic.lt/ris/space.png">
          <a:extLst>
            <a:ext uri="{FF2B5EF4-FFF2-40B4-BE49-F238E27FC236}">
              <a16:creationId xmlns:a16="http://schemas.microsoft.com/office/drawing/2014/main" id="{AA5DFC70-E89E-4813-91B8-85124D5FB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35072487-7C5F-4954-A0FF-FD77141FB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3" name="Picture 2" descr="https://is.vic.lt/ris/space.png">
          <a:extLst>
            <a:ext uri="{FF2B5EF4-FFF2-40B4-BE49-F238E27FC236}">
              <a16:creationId xmlns:a16="http://schemas.microsoft.com/office/drawing/2014/main" id="{E8AD710B-82E6-421A-A294-933147A31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9AB2A1C9-BBB8-4416-B4FF-A6122E4A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5" name="Picture 2" descr="https://is.vic.lt/ris/space.png">
          <a:extLst>
            <a:ext uri="{FF2B5EF4-FFF2-40B4-BE49-F238E27FC236}">
              <a16:creationId xmlns:a16="http://schemas.microsoft.com/office/drawing/2014/main" id="{8A324A4E-ED08-42EC-98E5-58C767437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2C43D185-3CF9-4A3A-8720-459C44D13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7" name="Picture 896" descr="https://is.vic.lt/ris/space.png">
          <a:extLst>
            <a:ext uri="{FF2B5EF4-FFF2-40B4-BE49-F238E27FC236}">
              <a16:creationId xmlns:a16="http://schemas.microsoft.com/office/drawing/2014/main" id="{F3EAB869-308D-42AA-9030-D57814984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ABF476FD-A084-4357-AD55-6ECB2D54C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9" name="Picture 2" descr="https://is.vic.lt/ris/space.png">
          <a:extLst>
            <a:ext uri="{FF2B5EF4-FFF2-40B4-BE49-F238E27FC236}">
              <a16:creationId xmlns:a16="http://schemas.microsoft.com/office/drawing/2014/main" id="{4BB34AF5-42DD-4A28-A714-D32FB3AC7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5381A6C1-09DF-44F1-A619-05D6A1FB3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1" name="Picture 2" descr="https://is.vic.lt/ris/space.png">
          <a:extLst>
            <a:ext uri="{FF2B5EF4-FFF2-40B4-BE49-F238E27FC236}">
              <a16:creationId xmlns:a16="http://schemas.microsoft.com/office/drawing/2014/main" id="{8167CB9D-C68A-4FB1-A09A-3155741BC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95998BEB-061A-4952-9A94-BC77EFB9B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5503ECCC-48FB-430C-869B-B6C417FE5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32F33E74-9178-4C72-9191-1FB690767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F9D34796-2636-4EAE-B87C-56FD5CA88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83928C20-4C8D-4EC1-BC2A-D1E809F8A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7" name="Picture 906" descr="https://is.vic.lt/ris/space.png">
          <a:extLst>
            <a:ext uri="{FF2B5EF4-FFF2-40B4-BE49-F238E27FC236}">
              <a16:creationId xmlns:a16="http://schemas.microsoft.com/office/drawing/2014/main" id="{D4AE6690-0E12-4DF7-82C2-869FE38E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8" name="Picture 2" descr="https://is.vic.lt/ris/space.png">
          <a:extLst>
            <a:ext uri="{FF2B5EF4-FFF2-40B4-BE49-F238E27FC236}">
              <a16:creationId xmlns:a16="http://schemas.microsoft.com/office/drawing/2014/main" id="{46E25FC0-F156-4A04-BDD6-C65368868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1473882A-A928-4776-B5D9-33C68AA0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0" name="Picture 2" descr="https://is.vic.lt/ris/space.png">
          <a:extLst>
            <a:ext uri="{FF2B5EF4-FFF2-40B4-BE49-F238E27FC236}">
              <a16:creationId xmlns:a16="http://schemas.microsoft.com/office/drawing/2014/main" id="{29B6D770-53A6-4112-AA72-D2D538E2E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AA66926D-135D-4A83-84F9-4CE77F190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1949EF86-0587-4372-B07D-C1008331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66D5853C-2D9B-4DD2-831C-93065CBD6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D703C233-41EB-4AD1-B736-9A9A4FF54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4EAD76C7-D2FB-45FF-AC66-CFA6621EE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D97ED8AF-0261-45D3-BDBE-FF3E935E8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7" name="Picture 916" descr="https://is.vic.lt/ris/space.png">
          <a:extLst>
            <a:ext uri="{FF2B5EF4-FFF2-40B4-BE49-F238E27FC236}">
              <a16:creationId xmlns:a16="http://schemas.microsoft.com/office/drawing/2014/main" id="{B8C5A141-09AB-403D-A875-6566128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8" name="Picture 2" descr="https://is.vic.lt/ris/space.png">
          <a:extLst>
            <a:ext uri="{FF2B5EF4-FFF2-40B4-BE49-F238E27FC236}">
              <a16:creationId xmlns:a16="http://schemas.microsoft.com/office/drawing/2014/main" id="{A82E916C-7B46-4C09-8197-658F48B97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9" name="Picture 2" descr="https://is.vic.lt/ris/space.png">
          <a:extLst>
            <a:ext uri="{FF2B5EF4-FFF2-40B4-BE49-F238E27FC236}">
              <a16:creationId xmlns:a16="http://schemas.microsoft.com/office/drawing/2014/main" id="{3C88150B-22F1-47C1-ADC2-9BF12BB44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79845676-C26E-4A91-9BD8-28F120886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1" name="Picture 2" descr="https://is.vic.lt/ris/space.png">
          <a:extLst>
            <a:ext uri="{FF2B5EF4-FFF2-40B4-BE49-F238E27FC236}">
              <a16:creationId xmlns:a16="http://schemas.microsoft.com/office/drawing/2014/main" id="{C612EE64-0368-456C-AFD1-BD7ED80B6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4D70BBF6-00CC-40C5-BC83-D4BFCDCAD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923" name="Picture 2" descr="https://is.vic.lt/ris/space.png">
          <a:extLst>
            <a:ext uri="{FF2B5EF4-FFF2-40B4-BE49-F238E27FC236}">
              <a16:creationId xmlns:a16="http://schemas.microsoft.com/office/drawing/2014/main" id="{D25F0D8B-6684-4865-83B6-78437A661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8063454C-CC80-41BB-8AE6-3F2413A09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925" name="Picture 2" descr="https://is.vic.lt/ris/space.png">
          <a:extLst>
            <a:ext uri="{FF2B5EF4-FFF2-40B4-BE49-F238E27FC236}">
              <a16:creationId xmlns:a16="http://schemas.microsoft.com/office/drawing/2014/main" id="{1544B13E-B3B2-4118-8C5E-B33E75B03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55FD0CCF-4A07-4359-898F-98A668096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927" name="Picture 926" descr="https://is.vic.lt/ris/space.png">
          <a:extLst>
            <a:ext uri="{FF2B5EF4-FFF2-40B4-BE49-F238E27FC236}">
              <a16:creationId xmlns:a16="http://schemas.microsoft.com/office/drawing/2014/main" id="{524FEF4B-B97D-4726-BE0B-4F7572585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D0C439F8-5C8E-4F80-A6C1-DD9A5AC6E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929" name="Picture 2" descr="https://is.vic.lt/ris/space.png">
          <a:extLst>
            <a:ext uri="{FF2B5EF4-FFF2-40B4-BE49-F238E27FC236}">
              <a16:creationId xmlns:a16="http://schemas.microsoft.com/office/drawing/2014/main" id="{31E6FE0B-3A7D-4BEF-A856-FE66916EC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499EA638-4FDF-4724-9B39-1CE25E65F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931" name="Picture 2" descr="https://is.vic.lt/ris/space.png">
          <a:extLst>
            <a:ext uri="{FF2B5EF4-FFF2-40B4-BE49-F238E27FC236}">
              <a16:creationId xmlns:a16="http://schemas.microsoft.com/office/drawing/2014/main" id="{5B50F9B6-ECF2-4A32-A326-DB962EA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4BCF7-444C-4D3B-B95F-A206DDD6558F}">
  <dimension ref="B2:W36"/>
  <sheetViews>
    <sheetView showGridLines="0" showRowColHeaders="0" tabSelected="1" workbookViewId="0">
      <selection activeCell="AC62" sqref="AC6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3" ht="15" customHeight="1" x14ac:dyDescent="0.25">
      <c r="B5" s="2"/>
      <c r="C5" s="8" t="s">
        <v>3</v>
      </c>
      <c r="D5" s="9"/>
      <c r="E5" s="10" t="s">
        <v>4</v>
      </c>
      <c r="F5" s="11"/>
      <c r="G5" s="10" t="s">
        <v>5</v>
      </c>
      <c r="H5" s="11"/>
      <c r="I5" s="12" t="s">
        <v>6</v>
      </c>
      <c r="J5" s="13"/>
      <c r="K5" s="12" t="s">
        <v>7</v>
      </c>
      <c r="L5" s="13"/>
      <c r="M5" s="12" t="s">
        <v>8</v>
      </c>
      <c r="N5" s="14"/>
    </row>
    <row r="6" spans="2:23" ht="15" customHeight="1" x14ac:dyDescent="0.25">
      <c r="B6" s="2"/>
      <c r="C6" s="15" t="s">
        <v>9</v>
      </c>
      <c r="D6" s="15" t="s">
        <v>10</v>
      </c>
      <c r="E6" s="15" t="s">
        <v>9</v>
      </c>
      <c r="F6" s="15" t="s">
        <v>10</v>
      </c>
      <c r="G6" s="15" t="s">
        <v>9</v>
      </c>
      <c r="H6" s="15" t="s">
        <v>10</v>
      </c>
      <c r="I6" s="15" t="s">
        <v>9</v>
      </c>
      <c r="J6" s="15" t="s">
        <v>10</v>
      </c>
      <c r="K6" s="16" t="s">
        <v>9</v>
      </c>
      <c r="L6" s="16" t="s">
        <v>10</v>
      </c>
      <c r="M6" s="16" t="s">
        <v>9</v>
      </c>
      <c r="N6" s="17" t="s">
        <v>10</v>
      </c>
    </row>
    <row r="7" spans="2:23" ht="37.5" customHeight="1" x14ac:dyDescent="0.25">
      <c r="B7" s="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2:23" s="27" customFormat="1" x14ac:dyDescent="0.25">
      <c r="B8" s="20" t="s">
        <v>11</v>
      </c>
      <c r="C8" s="21">
        <v>10062.368</v>
      </c>
      <c r="D8" s="22">
        <v>12725.689999999999</v>
      </c>
      <c r="E8" s="23">
        <v>20126.96</v>
      </c>
      <c r="F8" s="23">
        <v>27213.732</v>
      </c>
      <c r="G8" s="21">
        <v>17840.985000000001</v>
      </c>
      <c r="H8" s="22">
        <v>10432.501</v>
      </c>
      <c r="I8" s="23">
        <v>10359.101000000001</v>
      </c>
      <c r="J8" s="23">
        <v>12557.998</v>
      </c>
      <c r="K8" s="21">
        <f t="shared" ref="K8:L23" si="0">+((I8*100/G8)-100)</f>
        <v>-41.936496219239011</v>
      </c>
      <c r="L8" s="24">
        <f t="shared" si="0"/>
        <v>20.373801066494025</v>
      </c>
      <c r="M8" s="23">
        <f t="shared" ref="M8:N13" si="1">+((I8*100/C8)-100)</f>
        <v>2.9489380630881357</v>
      </c>
      <c r="N8" s="25">
        <f t="shared" si="1"/>
        <v>-1.3177438708627847</v>
      </c>
      <c r="O8" s="26"/>
      <c r="P8" s="26"/>
      <c r="Q8" s="26"/>
      <c r="R8" s="26"/>
      <c r="S8" s="26"/>
      <c r="T8" s="26"/>
      <c r="U8" s="26"/>
      <c r="V8" s="26"/>
      <c r="W8" s="26"/>
    </row>
    <row r="9" spans="2:23" s="27" customFormat="1" x14ac:dyDescent="0.25">
      <c r="B9" s="28" t="s">
        <v>12</v>
      </c>
      <c r="C9" s="29">
        <v>625.221</v>
      </c>
      <c r="D9" s="30">
        <v>150.44</v>
      </c>
      <c r="E9" s="31">
        <v>1065.3009999999999</v>
      </c>
      <c r="F9" s="31">
        <v>2086.34</v>
      </c>
      <c r="G9" s="29">
        <v>2520.7849999999999</v>
      </c>
      <c r="H9" s="30">
        <v>52.093000000000004</v>
      </c>
      <c r="I9" s="31">
        <v>447.24200000000002</v>
      </c>
      <c r="J9" s="31">
        <v>374.47699999999998</v>
      </c>
      <c r="K9" s="29">
        <f>+((I9*100/G9)-100)</f>
        <v>-82.257828414561331</v>
      </c>
      <c r="L9" s="32">
        <f>+((J9*100/H9)-100)</f>
        <v>618.86241913500839</v>
      </c>
      <c r="M9" s="31">
        <f>+((I9*100/C9)-100)</f>
        <v>-28.466574219356033</v>
      </c>
      <c r="N9" s="33">
        <f>+((J9*100/D9)-100)</f>
        <v>148.92116458388725</v>
      </c>
      <c r="O9" s="26"/>
      <c r="Q9" s="34"/>
      <c r="R9" s="34"/>
      <c r="S9" s="34"/>
    </row>
    <row r="10" spans="2:23" x14ac:dyDescent="0.25">
      <c r="B10" s="35" t="s">
        <v>13</v>
      </c>
      <c r="C10" s="36">
        <v>899.21100000000001</v>
      </c>
      <c r="D10" s="37">
        <v>1014.1</v>
      </c>
      <c r="E10" s="38">
        <v>9057.380000000001</v>
      </c>
      <c r="F10" s="38">
        <v>8597.0499999999993</v>
      </c>
      <c r="G10" s="36">
        <v>4233.4080000000004</v>
      </c>
      <c r="H10" s="37">
        <v>3128.587</v>
      </c>
      <c r="I10" s="38">
        <v>1974.357</v>
      </c>
      <c r="J10" s="38">
        <v>5262.3070000000007</v>
      </c>
      <c r="K10" s="36">
        <f>+((I10*100/G10)-100)</f>
        <v>-53.362468252528458</v>
      </c>
      <c r="L10" s="39">
        <f t="shared" si="0"/>
        <v>68.200756443723662</v>
      </c>
      <c r="M10" s="38">
        <f t="shared" si="1"/>
        <v>119.56548574250093</v>
      </c>
      <c r="N10" s="40">
        <f t="shared" si="1"/>
        <v>418.91401242481027</v>
      </c>
      <c r="O10" s="26"/>
      <c r="P10" s="26"/>
      <c r="Q10" s="26"/>
      <c r="R10" s="26"/>
    </row>
    <row r="11" spans="2:23" x14ac:dyDescent="0.25">
      <c r="B11" s="35" t="s">
        <v>14</v>
      </c>
      <c r="C11" s="36">
        <v>6408.3289999999997</v>
      </c>
      <c r="D11" s="37">
        <v>1327.5</v>
      </c>
      <c r="E11" s="38">
        <v>5222.0529999999999</v>
      </c>
      <c r="F11" s="38">
        <v>13871.47</v>
      </c>
      <c r="G11" s="36">
        <v>8435.9660000000003</v>
      </c>
      <c r="H11" s="37">
        <v>6918.0420000000004</v>
      </c>
      <c r="I11" s="38">
        <v>5639.4710000000005</v>
      </c>
      <c r="J11" s="38">
        <v>5883.6189999999997</v>
      </c>
      <c r="K11" s="36">
        <f t="shared" si="0"/>
        <v>-33.149671300239945</v>
      </c>
      <c r="L11" s="39">
        <f t="shared" si="0"/>
        <v>-14.952540039508293</v>
      </c>
      <c r="M11" s="38">
        <f t="shared" si="1"/>
        <v>-11.997792248181995</v>
      </c>
      <c r="N11" s="40">
        <f t="shared" si="1"/>
        <v>343.21047080979287</v>
      </c>
      <c r="O11" s="26"/>
      <c r="Q11" s="26"/>
      <c r="R11" s="26"/>
    </row>
    <row r="12" spans="2:23" x14ac:dyDescent="0.25">
      <c r="B12" s="35" t="s">
        <v>15</v>
      </c>
      <c r="C12" s="36">
        <v>1416.0429999999999</v>
      </c>
      <c r="D12" s="37">
        <v>9581.83</v>
      </c>
      <c r="E12" s="38">
        <v>1863.971</v>
      </c>
      <c r="F12" s="38">
        <v>428.48599999999999</v>
      </c>
      <c r="G12" s="36">
        <v>1467.386</v>
      </c>
      <c r="H12" s="37">
        <v>190.39699999999999</v>
      </c>
      <c r="I12" s="38">
        <v>950.101</v>
      </c>
      <c r="J12" s="38">
        <v>149.596</v>
      </c>
      <c r="K12" s="36">
        <f t="shared" si="0"/>
        <v>-35.252142244780856</v>
      </c>
      <c r="L12" s="39">
        <f t="shared" si="0"/>
        <v>-21.429434287304943</v>
      </c>
      <c r="M12" s="38">
        <f t="shared" si="1"/>
        <v>-32.904509255721749</v>
      </c>
      <c r="N12" s="40">
        <f t="shared" si="1"/>
        <v>-98.438753348786193</v>
      </c>
      <c r="O12" s="26"/>
      <c r="P12" s="26"/>
      <c r="Q12" s="26"/>
      <c r="R12" s="26"/>
    </row>
    <row r="13" spans="2:23" x14ac:dyDescent="0.25">
      <c r="B13" s="35" t="s">
        <v>16</v>
      </c>
      <c r="C13" s="36">
        <v>713.56399999999996</v>
      </c>
      <c r="D13" s="37">
        <v>651.82000000000005</v>
      </c>
      <c r="E13" s="38">
        <v>2918.2550000000001</v>
      </c>
      <c r="F13" s="38">
        <v>2230.386</v>
      </c>
      <c r="G13" s="36">
        <v>1183.4399999999998</v>
      </c>
      <c r="H13" s="37">
        <v>143.38200000000001</v>
      </c>
      <c r="I13" s="38">
        <v>1347.93</v>
      </c>
      <c r="J13" s="38">
        <v>887.99900000000002</v>
      </c>
      <c r="K13" s="36">
        <f t="shared" si="0"/>
        <v>13.899310484688726</v>
      </c>
      <c r="L13" s="39">
        <f t="shared" si="0"/>
        <v>519.32390397678932</v>
      </c>
      <c r="M13" s="38">
        <f t="shared" si="1"/>
        <v>88.901065636719352</v>
      </c>
      <c r="N13" s="40">
        <f t="shared" si="1"/>
        <v>36.233776195882314</v>
      </c>
      <c r="O13" s="26"/>
    </row>
    <row r="14" spans="2:23" s="27" customFormat="1" x14ac:dyDescent="0.25">
      <c r="B14" s="41" t="s">
        <v>17</v>
      </c>
      <c r="C14" s="42">
        <v>0</v>
      </c>
      <c r="D14" s="43">
        <v>0</v>
      </c>
      <c r="E14" s="44">
        <v>175.482</v>
      </c>
      <c r="F14" s="44">
        <v>238.16300000000001</v>
      </c>
      <c r="G14" s="42">
        <v>103.01600000000001</v>
      </c>
      <c r="H14" s="43">
        <v>270.39999999999998</v>
      </c>
      <c r="I14" s="44">
        <v>0</v>
      </c>
      <c r="J14" s="44">
        <v>251.15</v>
      </c>
      <c r="K14" s="42" t="s">
        <v>18</v>
      </c>
      <c r="L14" s="45">
        <f t="shared" si="0"/>
        <v>-7.1190828402366719</v>
      </c>
      <c r="M14" s="44" t="s">
        <v>18</v>
      </c>
      <c r="N14" s="46" t="s">
        <v>18</v>
      </c>
      <c r="O14" s="26"/>
      <c r="P14" s="34"/>
      <c r="Q14" s="34"/>
      <c r="R14" s="34"/>
      <c r="S14" s="34"/>
      <c r="T14" s="34"/>
    </row>
    <row r="15" spans="2:23" x14ac:dyDescent="0.25">
      <c r="B15" s="47" t="s">
        <v>13</v>
      </c>
      <c r="C15" s="29">
        <v>0</v>
      </c>
      <c r="D15" s="30">
        <v>0</v>
      </c>
      <c r="E15" s="31">
        <v>166.899</v>
      </c>
      <c r="F15" s="31">
        <v>0</v>
      </c>
      <c r="G15" s="29">
        <v>50.12</v>
      </c>
      <c r="H15" s="30">
        <v>0</v>
      </c>
      <c r="I15" s="31">
        <v>0</v>
      </c>
      <c r="J15" s="31">
        <v>23.82</v>
      </c>
      <c r="K15" s="29" t="s">
        <v>18</v>
      </c>
      <c r="L15" s="32" t="s">
        <v>18</v>
      </c>
      <c r="M15" s="31" t="s">
        <v>18</v>
      </c>
      <c r="N15" s="33" t="s">
        <v>18</v>
      </c>
      <c r="O15" s="26"/>
      <c r="Q15" s="26"/>
      <c r="R15" s="26"/>
    </row>
    <row r="16" spans="2:23" x14ac:dyDescent="0.25">
      <c r="B16" s="48" t="s">
        <v>14</v>
      </c>
      <c r="C16" s="49">
        <v>0</v>
      </c>
      <c r="D16" s="50">
        <v>0</v>
      </c>
      <c r="E16" s="51">
        <v>8.5830000000000002</v>
      </c>
      <c r="F16" s="51">
        <v>238.16300000000001</v>
      </c>
      <c r="G16" s="49">
        <v>52.896000000000001</v>
      </c>
      <c r="H16" s="50">
        <v>270.39999999999998</v>
      </c>
      <c r="I16" s="51">
        <v>0</v>
      </c>
      <c r="J16" s="51">
        <v>227.33</v>
      </c>
      <c r="K16" s="49" t="s">
        <v>18</v>
      </c>
      <c r="L16" s="52">
        <f t="shared" si="0"/>
        <v>-15.928254437869811</v>
      </c>
      <c r="M16" s="51" t="s">
        <v>18</v>
      </c>
      <c r="N16" s="53" t="s">
        <v>18</v>
      </c>
      <c r="O16" s="26"/>
      <c r="Q16" s="26"/>
      <c r="R16" s="26"/>
    </row>
    <row r="17" spans="2:20" s="27" customFormat="1" x14ac:dyDescent="0.25">
      <c r="B17" s="20" t="s">
        <v>19</v>
      </c>
      <c r="C17" s="21">
        <v>2975.88</v>
      </c>
      <c r="D17" s="22">
        <v>2912.5659999999998</v>
      </c>
      <c r="E17" s="23">
        <v>1066.1300000000001</v>
      </c>
      <c r="F17" s="23">
        <v>2500.54</v>
      </c>
      <c r="G17" s="21">
        <v>1794.6769999999999</v>
      </c>
      <c r="H17" s="22">
        <v>1880.74</v>
      </c>
      <c r="I17" s="23">
        <v>1942.53</v>
      </c>
      <c r="J17" s="23">
        <v>2010.251</v>
      </c>
      <c r="K17" s="21">
        <f t="shared" si="0"/>
        <v>8.238418389492935</v>
      </c>
      <c r="L17" s="24">
        <f t="shared" si="0"/>
        <v>6.8861724640301247</v>
      </c>
      <c r="M17" s="23">
        <f t="shared" ref="M17:N30" si="2">+((I17*100/C17)-100)</f>
        <v>-34.724182426710755</v>
      </c>
      <c r="N17" s="25">
        <f t="shared" si="2"/>
        <v>-30.980070494539859</v>
      </c>
      <c r="O17" s="26"/>
      <c r="P17" s="34"/>
      <c r="Q17" s="34"/>
      <c r="R17" s="34"/>
      <c r="S17" s="34"/>
      <c r="T17" s="34"/>
    </row>
    <row r="18" spans="2:20" x14ac:dyDescent="0.25">
      <c r="B18" s="47" t="s">
        <v>13</v>
      </c>
      <c r="C18" s="29">
        <v>465.65899999999999</v>
      </c>
      <c r="D18" s="30">
        <v>25.18</v>
      </c>
      <c r="E18" s="31">
        <v>231.47</v>
      </c>
      <c r="F18" s="31">
        <v>0</v>
      </c>
      <c r="G18" s="29">
        <v>295.87900000000002</v>
      </c>
      <c r="H18" s="30">
        <v>0</v>
      </c>
      <c r="I18" s="31">
        <v>158.328</v>
      </c>
      <c r="J18" s="31">
        <v>0</v>
      </c>
      <c r="K18" s="29">
        <f t="shared" si="0"/>
        <v>-46.488936355740016</v>
      </c>
      <c r="L18" s="32" t="s">
        <v>18</v>
      </c>
      <c r="M18" s="31">
        <f t="shared" si="2"/>
        <v>-65.99915388728661</v>
      </c>
      <c r="N18" s="33" t="s">
        <v>18</v>
      </c>
      <c r="O18" s="26"/>
      <c r="Q18" s="26"/>
      <c r="R18" s="26"/>
    </row>
    <row r="19" spans="2:20" x14ac:dyDescent="0.25">
      <c r="B19" s="35" t="s">
        <v>14</v>
      </c>
      <c r="C19" s="36">
        <v>251.678</v>
      </c>
      <c r="D19" s="37">
        <v>1772.2760000000001</v>
      </c>
      <c r="E19" s="38">
        <v>330.86500000000001</v>
      </c>
      <c r="F19" s="38">
        <v>1142</v>
      </c>
      <c r="G19" s="36">
        <v>491.43200000000002</v>
      </c>
      <c r="H19" s="37">
        <v>160.62</v>
      </c>
      <c r="I19" s="38">
        <v>346.79199999999997</v>
      </c>
      <c r="J19" s="38">
        <v>216.511</v>
      </c>
      <c r="K19" s="36">
        <f t="shared" si="0"/>
        <v>-29.432352797538627</v>
      </c>
      <c r="L19" s="39">
        <f t="shared" si="0"/>
        <v>34.797036483625931</v>
      </c>
      <c r="M19" s="38">
        <f t="shared" si="2"/>
        <v>37.791940495394897</v>
      </c>
      <c r="N19" s="40">
        <f t="shared" si="2"/>
        <v>-87.783449079037354</v>
      </c>
      <c r="O19" s="26"/>
      <c r="Q19" s="26"/>
      <c r="R19" s="26"/>
    </row>
    <row r="20" spans="2:20" x14ac:dyDescent="0.25">
      <c r="B20" s="48" t="s">
        <v>20</v>
      </c>
      <c r="C20" s="49">
        <v>2258.5430000000001</v>
      </c>
      <c r="D20" s="50">
        <v>1115.1099999999999</v>
      </c>
      <c r="E20" s="51">
        <v>503.79500000000002</v>
      </c>
      <c r="F20" s="51">
        <v>1358.54</v>
      </c>
      <c r="G20" s="49">
        <v>1007.366</v>
      </c>
      <c r="H20" s="50">
        <v>1720.12</v>
      </c>
      <c r="I20" s="51">
        <v>1437.41</v>
      </c>
      <c r="J20" s="51">
        <v>1793.74</v>
      </c>
      <c r="K20" s="54">
        <f t="shared" si="0"/>
        <v>42.689945858804037</v>
      </c>
      <c r="L20" s="52">
        <f t="shared" si="0"/>
        <v>4.2799339580959526</v>
      </c>
      <c r="M20" s="53">
        <f t="shared" si="2"/>
        <v>-36.35675743167166</v>
      </c>
      <c r="N20" s="53">
        <f t="shared" si="2"/>
        <v>60.857673234030727</v>
      </c>
      <c r="O20" s="26"/>
      <c r="Q20" s="26"/>
      <c r="R20" s="26"/>
    </row>
    <row r="21" spans="2:20" x14ac:dyDescent="0.25">
      <c r="B21" s="35" t="s">
        <v>21</v>
      </c>
      <c r="C21" s="36">
        <v>145.06</v>
      </c>
      <c r="D21" s="37">
        <v>0</v>
      </c>
      <c r="E21" s="38">
        <v>1389.0219999999999</v>
      </c>
      <c r="F21" s="38">
        <v>0</v>
      </c>
      <c r="G21" s="36">
        <v>429.92899999999997</v>
      </c>
      <c r="H21" s="37">
        <v>0</v>
      </c>
      <c r="I21" s="38">
        <v>221.28899999999999</v>
      </c>
      <c r="J21" s="38">
        <v>47.23</v>
      </c>
      <c r="K21" s="55">
        <f t="shared" si="0"/>
        <v>-48.528943151078437</v>
      </c>
      <c r="L21" s="39" t="s">
        <v>18</v>
      </c>
      <c r="M21" s="40">
        <f t="shared" si="2"/>
        <v>52.549979318902501</v>
      </c>
      <c r="N21" s="40" t="s">
        <v>18</v>
      </c>
      <c r="O21" s="26"/>
      <c r="Q21" s="26"/>
      <c r="R21" s="26"/>
    </row>
    <row r="22" spans="2:20" x14ac:dyDescent="0.25">
      <c r="B22" s="35" t="s">
        <v>22</v>
      </c>
      <c r="C22" s="36">
        <v>0</v>
      </c>
      <c r="D22" s="37">
        <v>0</v>
      </c>
      <c r="E22" s="38">
        <v>98.68</v>
      </c>
      <c r="F22" s="38">
        <v>0</v>
      </c>
      <c r="G22" s="36">
        <v>3.2759999999999998</v>
      </c>
      <c r="H22" s="37">
        <v>0</v>
      </c>
      <c r="I22" s="38">
        <v>0</v>
      </c>
      <c r="J22" s="38">
        <v>0</v>
      </c>
      <c r="K22" s="55" t="s">
        <v>18</v>
      </c>
      <c r="L22" s="39" t="s">
        <v>18</v>
      </c>
      <c r="M22" s="40" t="s">
        <v>18</v>
      </c>
      <c r="N22" s="40" t="s">
        <v>18</v>
      </c>
      <c r="O22" s="26"/>
      <c r="Q22" s="26"/>
      <c r="R22" s="26"/>
    </row>
    <row r="23" spans="2:20" x14ac:dyDescent="0.25">
      <c r="B23" s="35" t="s">
        <v>23</v>
      </c>
      <c r="C23" s="36">
        <v>82.293999999999997</v>
      </c>
      <c r="D23" s="37">
        <v>413.98</v>
      </c>
      <c r="E23" s="38">
        <v>109.446</v>
      </c>
      <c r="F23" s="38">
        <v>2836.09</v>
      </c>
      <c r="G23" s="36">
        <v>392.61399999999998</v>
      </c>
      <c r="H23" s="37">
        <v>212</v>
      </c>
      <c r="I23" s="38">
        <v>116.402</v>
      </c>
      <c r="J23" s="38">
        <v>1482.9680000000001</v>
      </c>
      <c r="K23" s="55">
        <f t="shared" si="0"/>
        <v>-70.352050614598554</v>
      </c>
      <c r="L23" s="39">
        <f t="shared" si="0"/>
        <v>599.51320754716994</v>
      </c>
      <c r="M23" s="40">
        <f t="shared" si="2"/>
        <v>41.446521010037202</v>
      </c>
      <c r="N23" s="40">
        <f t="shared" si="2"/>
        <v>258.22213633508869</v>
      </c>
      <c r="O23" s="26"/>
      <c r="Q23" s="26"/>
      <c r="R23" s="26"/>
    </row>
    <row r="24" spans="2:20" x14ac:dyDescent="0.25">
      <c r="B24" s="35" t="s">
        <v>24</v>
      </c>
      <c r="C24" s="36">
        <v>186.9</v>
      </c>
      <c r="D24" s="37">
        <v>127.004</v>
      </c>
      <c r="E24" s="38">
        <v>27.64</v>
      </c>
      <c r="F24" s="38">
        <v>408.16</v>
      </c>
      <c r="G24" s="36">
        <v>0</v>
      </c>
      <c r="H24" s="37">
        <v>617.52</v>
      </c>
      <c r="I24" s="38">
        <v>0</v>
      </c>
      <c r="J24" s="38">
        <v>133.68</v>
      </c>
      <c r="K24" s="55" t="s">
        <v>18</v>
      </c>
      <c r="L24" s="39">
        <f t="shared" ref="L24:L36" si="3">+((J24*100/H24)-100)</f>
        <v>-78.352118150019436</v>
      </c>
      <c r="M24" s="40" t="s">
        <v>18</v>
      </c>
      <c r="N24" s="40">
        <f t="shared" si="2"/>
        <v>5.2565273534691812</v>
      </c>
      <c r="O24" s="26"/>
      <c r="Q24" s="26"/>
      <c r="R24" s="26"/>
    </row>
    <row r="25" spans="2:20" x14ac:dyDescent="0.25">
      <c r="B25" s="47" t="s">
        <v>25</v>
      </c>
      <c r="C25" s="29">
        <v>219.16800000000001</v>
      </c>
      <c r="D25" s="30">
        <v>53.47</v>
      </c>
      <c r="E25" s="31">
        <v>216.50800000000001</v>
      </c>
      <c r="F25" s="31">
        <v>476.82</v>
      </c>
      <c r="G25" s="29">
        <v>344.202</v>
      </c>
      <c r="H25" s="30">
        <v>33.32</v>
      </c>
      <c r="I25" s="31">
        <v>507.47899999999998</v>
      </c>
      <c r="J25" s="31">
        <v>147.78</v>
      </c>
      <c r="K25" s="56">
        <f t="shared" ref="K25:L28" si="4">+((I25*100/G25)-100)</f>
        <v>47.436389097099976</v>
      </c>
      <c r="L25" s="32">
        <f t="shared" si="3"/>
        <v>343.51740696278512</v>
      </c>
      <c r="M25" s="33">
        <f t="shared" si="2"/>
        <v>131.54794495546795</v>
      </c>
      <c r="N25" s="33">
        <f t="shared" si="2"/>
        <v>176.37927809986911</v>
      </c>
      <c r="O25" s="26"/>
      <c r="Q25" s="26"/>
      <c r="R25" s="26"/>
    </row>
    <row r="26" spans="2:20" x14ac:dyDescent="0.25">
      <c r="B26" s="35" t="s">
        <v>26</v>
      </c>
      <c r="C26" s="36">
        <v>518.17999999999995</v>
      </c>
      <c r="D26" s="37">
        <v>23.5</v>
      </c>
      <c r="E26" s="38">
        <v>471.56</v>
      </c>
      <c r="F26" s="38">
        <v>248.36</v>
      </c>
      <c r="G26" s="36">
        <v>1306.8420000000001</v>
      </c>
      <c r="H26" s="37">
        <v>95.94</v>
      </c>
      <c r="I26" s="38">
        <v>1320.797</v>
      </c>
      <c r="J26" s="38">
        <v>27.411999999999999</v>
      </c>
      <c r="K26" s="55">
        <f t="shared" si="4"/>
        <v>1.067841406994873</v>
      </c>
      <c r="L26" s="39">
        <f t="shared" si="3"/>
        <v>-71.427975818219721</v>
      </c>
      <c r="M26" s="40">
        <f t="shared" si="2"/>
        <v>154.89154347909997</v>
      </c>
      <c r="N26" s="40">
        <f t="shared" si="2"/>
        <v>16.646808510638294</v>
      </c>
      <c r="O26" s="26"/>
      <c r="Q26" s="26"/>
      <c r="R26" s="26"/>
    </row>
    <row r="27" spans="2:20" x14ac:dyDescent="0.25">
      <c r="B27" s="35" t="s">
        <v>27</v>
      </c>
      <c r="C27" s="36">
        <v>26.48</v>
      </c>
      <c r="D27" s="37">
        <v>6511.0559999999996</v>
      </c>
      <c r="E27" s="38">
        <v>636.61</v>
      </c>
      <c r="F27" s="38">
        <v>14076.34</v>
      </c>
      <c r="G27" s="36">
        <v>275.68700000000001</v>
      </c>
      <c r="H27" s="37">
        <v>7515.75</v>
      </c>
      <c r="I27" s="38">
        <v>103.08</v>
      </c>
      <c r="J27" s="38">
        <v>206.84</v>
      </c>
      <c r="K27" s="55">
        <f t="shared" si="4"/>
        <v>-62.609771226064346</v>
      </c>
      <c r="L27" s="39">
        <f t="shared" si="4"/>
        <v>-97.24791271662842</v>
      </c>
      <c r="M27" s="40">
        <f t="shared" si="2"/>
        <v>289.27492447129907</v>
      </c>
      <c r="N27" s="40">
        <f t="shared" si="2"/>
        <v>-96.823249561975814</v>
      </c>
      <c r="O27" s="26"/>
      <c r="Q27" s="26"/>
      <c r="R27" s="26"/>
    </row>
    <row r="28" spans="2:20" x14ac:dyDescent="0.25">
      <c r="B28" s="35" t="s">
        <v>28</v>
      </c>
      <c r="C28" s="36">
        <v>0</v>
      </c>
      <c r="D28" s="37">
        <v>0</v>
      </c>
      <c r="E28" s="38">
        <v>0</v>
      </c>
      <c r="F28" s="38">
        <v>0</v>
      </c>
      <c r="G28" s="36">
        <v>19</v>
      </c>
      <c r="H28" s="37">
        <v>7.2140000000000004</v>
      </c>
      <c r="I28" s="38">
        <v>0</v>
      </c>
      <c r="J28" s="38">
        <v>0</v>
      </c>
      <c r="K28" s="55" t="s">
        <v>18</v>
      </c>
      <c r="L28" s="39" t="s">
        <v>18</v>
      </c>
      <c r="M28" s="40" t="s">
        <v>18</v>
      </c>
      <c r="N28" s="40" t="s">
        <v>18</v>
      </c>
      <c r="O28" s="26"/>
      <c r="Q28" s="26"/>
      <c r="R28" s="26"/>
    </row>
    <row r="29" spans="2:20" x14ac:dyDescent="0.25">
      <c r="B29" s="57" t="s">
        <v>29</v>
      </c>
      <c r="C29" s="58">
        <v>14216.33</v>
      </c>
      <c r="D29" s="59">
        <v>22767.266</v>
      </c>
      <c r="E29" s="59">
        <v>24318.038</v>
      </c>
      <c r="F29" s="59">
        <v>47998.205000000002</v>
      </c>
      <c r="G29" s="59">
        <v>22510.23</v>
      </c>
      <c r="H29" s="59">
        <v>20729.240000000002</v>
      </c>
      <c r="I29" s="59">
        <v>14570.678</v>
      </c>
      <c r="J29" s="59">
        <v>16865.309000000001</v>
      </c>
      <c r="K29" s="59">
        <f>+((I29*100/G29)-100)</f>
        <v>-35.270861292843293</v>
      </c>
      <c r="L29" s="59">
        <f>+((J29*100/H29)-100)</f>
        <v>-18.640003203204742</v>
      </c>
      <c r="M29" s="59">
        <f>+((I29*100/C29)-100)</f>
        <v>2.4925420273727497</v>
      </c>
      <c r="N29" s="60">
        <f>+((J29*100/D29)-100)</f>
        <v>-25.922994003759598</v>
      </c>
    </row>
    <row r="30" spans="2:20" x14ac:dyDescent="0.25">
      <c r="B30" s="20"/>
      <c r="C30" s="23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</row>
    <row r="31" spans="2:20" x14ac:dyDescent="0.25">
      <c r="B31" s="62" t="s">
        <v>30</v>
      </c>
      <c r="C31" s="63"/>
      <c r="D31" s="63"/>
      <c r="E31" s="63"/>
      <c r="F31" s="63"/>
      <c r="G31" s="63"/>
      <c r="H31" s="63"/>
      <c r="I31" s="63"/>
      <c r="J31" s="63"/>
      <c r="K31" s="62"/>
      <c r="L31" s="64"/>
      <c r="M31" s="64"/>
      <c r="N31" s="64"/>
    </row>
    <row r="32" spans="2:20" ht="15" customHeight="1" x14ac:dyDescent="0.25">
      <c r="B32" s="65" t="s">
        <v>31</v>
      </c>
      <c r="C32" s="65"/>
      <c r="D32" s="65"/>
      <c r="E32" s="65"/>
      <c r="F32" s="66"/>
      <c r="G32" s="67"/>
      <c r="H32" s="67"/>
      <c r="I32" s="67"/>
      <c r="J32" s="67"/>
      <c r="K32" s="68"/>
      <c r="L32" s="26"/>
      <c r="M32" s="26"/>
      <c r="N32" s="26"/>
    </row>
    <row r="33" spans="2:14" x14ac:dyDescent="0.25">
      <c r="B33" s="65" t="s">
        <v>32</v>
      </c>
      <c r="C33" s="65"/>
      <c r="D33" s="65"/>
      <c r="E33" s="65"/>
      <c r="F33" s="66"/>
      <c r="G33" s="69"/>
      <c r="H33" s="68"/>
      <c r="I33" s="68"/>
      <c r="J33" s="68"/>
      <c r="K33" s="70"/>
      <c r="L33" s="26"/>
      <c r="M33" s="26"/>
      <c r="N33" s="26"/>
    </row>
    <row r="34" spans="2:14" ht="15" customHeight="1" x14ac:dyDescent="0.25">
      <c r="B34" s="71" t="s">
        <v>33</v>
      </c>
      <c r="C34" s="72"/>
      <c r="D34" s="72"/>
      <c r="E34" s="72"/>
      <c r="F34" s="72"/>
      <c r="G34" s="72"/>
      <c r="H34" s="72"/>
      <c r="I34" s="72"/>
      <c r="J34" s="72"/>
      <c r="K34" s="73"/>
      <c r="M34" s="64"/>
      <c r="N34" s="64"/>
    </row>
    <row r="35" spans="2:14" x14ac:dyDescent="0.25">
      <c r="C35" s="26"/>
      <c r="D35" s="26"/>
      <c r="K35" s="74" t="s">
        <v>34</v>
      </c>
      <c r="L35" s="74"/>
      <c r="M35" s="74"/>
      <c r="N35" s="74"/>
    </row>
    <row r="36" spans="2:14" x14ac:dyDescent="0.25">
      <c r="I36" s="75" t="s">
        <v>35</v>
      </c>
      <c r="J36" s="75"/>
      <c r="K36" s="75"/>
      <c r="L36" s="75"/>
      <c r="M36" s="75"/>
      <c r="N36" s="75"/>
    </row>
  </sheetData>
  <mergeCells count="26">
    <mergeCell ref="L6:L7"/>
    <mergeCell ref="M6:M7"/>
    <mergeCell ref="N6:N7"/>
    <mergeCell ref="B34:K34"/>
    <mergeCell ref="K35:N35"/>
    <mergeCell ref="I36:N36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18_20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2026-05-21T06:31:04Z</dcterms:created>
  <dcterms:modified xsi:type="dcterms:W3CDTF">2026-05-21T06:31:58Z</dcterms:modified>
</cp:coreProperties>
</file>