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geguze\"/>
    </mc:Choice>
  </mc:AlternateContent>
  <xr:revisionPtr revIDLastSave="0" documentId="8_{629884D7-4A37-4614-A574-1A3C92F7D2BE}" xr6:coauthVersionLast="47" xr6:coauthVersionMax="47" xr10:uidLastSave="{00000000-0000-0000-0000-000000000000}"/>
  <bookViews>
    <workbookView xWindow="-120" yWindow="-120" windowWidth="29040" windowHeight="15720" xr2:uid="{A796445B-3D7E-4452-A32B-DF52F2933267}"/>
  </bookViews>
  <sheets>
    <sheet name="Duonos_gaminiai_2026_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6" i="1"/>
  <c r="N24" i="1"/>
  <c r="M24" i="1"/>
  <c r="H24" i="1"/>
  <c r="G24" i="1"/>
  <c r="N23" i="1"/>
  <c r="M23" i="1"/>
  <c r="H23" i="1"/>
  <c r="G23" i="1"/>
  <c r="N22" i="1"/>
  <c r="M22" i="1"/>
  <c r="H22" i="1"/>
  <c r="G22" i="1"/>
  <c r="N21" i="1"/>
  <c r="M21" i="1"/>
  <c r="H21" i="1"/>
  <c r="G21" i="1"/>
  <c r="N20" i="1"/>
  <c r="M20" i="1"/>
  <c r="H20" i="1"/>
  <c r="G20" i="1"/>
  <c r="N19" i="1"/>
  <c r="M19" i="1"/>
  <c r="H19" i="1"/>
  <c r="G19" i="1"/>
  <c r="N18" i="1"/>
  <c r="M18" i="1"/>
  <c r="H18" i="1"/>
  <c r="G18" i="1"/>
  <c r="N17" i="1"/>
  <c r="M17" i="1"/>
  <c r="H17" i="1"/>
  <c r="G17" i="1"/>
  <c r="N16" i="1"/>
  <c r="M16" i="1"/>
  <c r="H16" i="1"/>
  <c r="G16" i="1"/>
  <c r="N15" i="1"/>
  <c r="M15" i="1"/>
  <c r="H15" i="1"/>
  <c r="G15" i="1"/>
  <c r="N14" i="1"/>
  <c r="M14" i="1"/>
  <c r="H14" i="1"/>
  <c r="G14" i="1"/>
  <c r="N13" i="1"/>
  <c r="M13" i="1"/>
  <c r="H13" i="1"/>
  <c r="G13" i="1"/>
  <c r="N12" i="1"/>
  <c r="M12" i="1"/>
  <c r="H12" i="1"/>
  <c r="G12" i="1"/>
  <c r="N11" i="1"/>
  <c r="M11" i="1"/>
  <c r="H11" i="1"/>
  <c r="G11" i="1"/>
  <c r="N10" i="1"/>
  <c r="M10" i="1"/>
  <c r="H10" i="1"/>
  <c r="G10" i="1"/>
  <c r="N9" i="1"/>
  <c r="M9" i="1"/>
  <c r="H9" i="1"/>
  <c r="G9" i="1"/>
  <c r="N8" i="1"/>
  <c r="M8" i="1"/>
  <c r="H8" i="1"/>
  <c r="G8" i="1"/>
  <c r="B3" i="1"/>
</calcChain>
</file>

<file path=xl/sharedStrings.xml><?xml version="1.0" encoding="utf-8"?>
<sst xmlns="http://schemas.openxmlformats.org/spreadsheetml/2006/main" count="35" uniqueCount="19">
  <si>
    <t>Parduota, t</t>
  </si>
  <si>
    <t>Pokytis, %</t>
  </si>
  <si>
    <t>Kaina*, EUR/t</t>
  </si>
  <si>
    <t>mėnesio*</t>
  </si>
  <si>
    <t>metų**</t>
  </si>
  <si>
    <t>balandis</t>
  </si>
  <si>
    <t>vasaris</t>
  </si>
  <si>
    <t>kovas</t>
  </si>
  <si>
    <t>Ruginė duona:</t>
  </si>
  <si>
    <t xml:space="preserve">   tamsi </t>
  </si>
  <si>
    <t xml:space="preserve">     be priedų</t>
  </si>
  <si>
    <t xml:space="preserve">     su priedais</t>
  </si>
  <si>
    <t xml:space="preserve">   šviesi </t>
  </si>
  <si>
    <t>Kvietinė duona:</t>
  </si>
  <si>
    <t xml:space="preserve">   batonas</t>
  </si>
  <si>
    <t xml:space="preserve">   sumuštinių duona</t>
  </si>
  <si>
    <t xml:space="preserve">   kita</t>
  </si>
  <si>
    <t>Šaltinis: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</si>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</sst>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b/>
      <i/>
      <sz val="9"/>
      <color theme="1"/>
      <name val="Arial"/>
      <family val="2"/>
      <charset val="186"/>
    </font>
    <font>
      <b/>
      <i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4" fontId="5" fillId="0" borderId="17" xfId="0" applyNumberFormat="1" applyFont="1" applyBorder="1" applyAlignment="1">
      <alignment horizontal="right" vertical="center" wrapText="1"/>
    </xf>
    <xf numFmtId="4" fontId="5" fillId="0" borderId="18" xfId="0" applyNumberFormat="1" applyFont="1" applyBorder="1" applyAlignment="1">
      <alignment horizontal="right" vertical="center" wrapText="1"/>
    </xf>
    <xf numFmtId="4" fontId="5" fillId="0" borderId="19" xfId="0" applyNumberFormat="1" applyFont="1" applyBorder="1" applyAlignment="1">
      <alignment horizontal="right" vertical="center" wrapText="1"/>
    </xf>
    <xf numFmtId="4" fontId="5" fillId="0" borderId="20" xfId="0" applyNumberFormat="1" applyFont="1" applyBorder="1" applyAlignment="1">
      <alignment horizontal="right" vertical="center" wrapText="1"/>
    </xf>
    <xf numFmtId="0" fontId="6" fillId="0" borderId="21" xfId="0" applyFont="1" applyBorder="1" applyAlignment="1">
      <alignment vertical="center" wrapText="1"/>
    </xf>
    <xf numFmtId="4" fontId="7" fillId="0" borderId="22" xfId="0" applyNumberFormat="1" applyFont="1" applyBorder="1" applyAlignment="1">
      <alignment horizontal="right" vertical="center" wrapText="1"/>
    </xf>
    <xf numFmtId="4" fontId="7" fillId="0" borderId="23" xfId="0" applyNumberFormat="1" applyFont="1" applyBorder="1" applyAlignment="1">
      <alignment horizontal="right" vertical="center" wrapText="1"/>
    </xf>
    <xf numFmtId="4" fontId="7" fillId="0" borderId="24" xfId="0" applyNumberFormat="1" applyFont="1" applyBorder="1" applyAlignment="1">
      <alignment horizontal="right" vertical="center" wrapText="1"/>
    </xf>
    <xf numFmtId="4" fontId="7" fillId="0" borderId="25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vertical="center" wrapText="1"/>
    </xf>
    <xf numFmtId="4" fontId="8" fillId="0" borderId="27" xfId="0" applyNumberFormat="1" applyFont="1" applyBorder="1" applyAlignment="1">
      <alignment horizontal="right" vertical="center" wrapText="1"/>
    </xf>
    <xf numFmtId="4" fontId="8" fillId="0" borderId="28" xfId="0" applyNumberFormat="1" applyFont="1" applyBorder="1" applyAlignment="1">
      <alignment horizontal="right" vertical="center" wrapText="1"/>
    </xf>
    <xf numFmtId="4" fontId="8" fillId="0" borderId="29" xfId="0" applyNumberFormat="1" applyFont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vertical="center" wrapText="1"/>
    </xf>
    <xf numFmtId="4" fontId="8" fillId="0" borderId="17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 wrapText="1"/>
    </xf>
    <xf numFmtId="4" fontId="8" fillId="0" borderId="19" xfId="0" applyNumberFormat="1" applyFont="1" applyBorder="1" applyAlignment="1">
      <alignment horizontal="righ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4" fontId="5" fillId="0" borderId="22" xfId="0" applyNumberFormat="1" applyFont="1" applyBorder="1" applyAlignment="1">
      <alignment horizontal="right" vertical="center" wrapText="1"/>
    </xf>
    <xf numFmtId="4" fontId="5" fillId="0" borderId="23" xfId="0" applyNumberFormat="1" applyFont="1" applyBorder="1" applyAlignment="1">
      <alignment horizontal="right" vertical="center" wrapText="1"/>
    </xf>
    <xf numFmtId="4" fontId="5" fillId="0" borderId="24" xfId="0" applyNumberFormat="1" applyFont="1" applyBorder="1" applyAlignment="1">
      <alignment horizontal="right" vertical="center" wrapText="1"/>
    </xf>
    <xf numFmtId="4" fontId="5" fillId="0" borderId="25" xfId="0" applyNumberFormat="1" applyFont="1" applyBorder="1" applyAlignment="1">
      <alignment horizontal="right" vertical="center" wrapText="1"/>
    </xf>
    <xf numFmtId="0" fontId="2" fillId="0" borderId="31" xfId="0" applyFont="1" applyBorder="1" applyAlignment="1">
      <alignment vertical="center" wrapText="1"/>
    </xf>
    <xf numFmtId="4" fontId="8" fillId="0" borderId="32" xfId="0" applyNumberFormat="1" applyFont="1" applyBorder="1" applyAlignment="1">
      <alignment horizontal="right" vertical="center" wrapText="1"/>
    </xf>
    <xf numFmtId="4" fontId="8" fillId="0" borderId="33" xfId="0" applyNumberFormat="1" applyFont="1" applyBorder="1" applyAlignment="1">
      <alignment horizontal="right" vertical="center" wrapText="1"/>
    </xf>
    <xf numFmtId="4" fontId="8" fillId="0" borderId="34" xfId="0" applyNumberFormat="1" applyFont="1" applyBorder="1" applyAlignment="1">
      <alignment horizontal="right" vertical="center" wrapText="1"/>
    </xf>
    <xf numFmtId="4" fontId="8" fillId="0" borderId="35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mones/2026/Internetui/GS-7/suvestine_pagal_GS-7_2026_4men.xlsx" TargetMode="External"/><Relationship Id="rId2" Type="http://schemas.openxmlformats.org/officeDocument/2006/relationships/externalLinkPath" Target="file:///C:\Rinka\imones\2026\Internetui\GS-7\suvestine_pagal_GS-7_2026_4men.xlsx" TargetMode="External"/><Relationship Id="rId1" Type="http://schemas.openxmlformats.org/officeDocument/2006/relationships/externalLinkPath" Target="/Rinka/imones/2026/Internetui/GS-7/suvestine_pagal_GS-7_2026_4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4"/>
      <sheetName val="2026_2"/>
      <sheetName val="2026_3"/>
      <sheetName val="2026_4"/>
      <sheetName val="bendras1"/>
      <sheetName val="Duonos_gaminiai_2026_4"/>
    </sheetNames>
    <sheetDataSet>
      <sheetData sheetId="0"/>
      <sheetData sheetId="1"/>
      <sheetData sheetId="2"/>
      <sheetData sheetId="3"/>
      <sheetData sheetId="4">
        <row r="3">
          <cell r="C3" t="str">
            <v>Duonos gaminių pardavimo kiekiai ir kainos (gamintojų) Lietuvoje 2025 m. balandžio – 2026 m.balandžio mėn.</v>
          </cell>
        </row>
        <row r="26">
          <cell r="B26" t="str">
            <v>* lyginant  2026 m. balandžio mėn. su 2026 m. kovo mėn.</v>
          </cell>
        </row>
        <row r="27">
          <cell r="B27" t="str">
            <v>** lyginant   2026 m. balandžio mėn. su  2025 m. balandžio mėn.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208E4-10DF-49BB-895E-D7F9A64442A6}">
  <sheetPr>
    <pageSetUpPr fitToPage="1"/>
  </sheetPr>
  <dimension ref="B3:N30"/>
  <sheetViews>
    <sheetView showGridLines="0" showRowColHeaders="0" tabSelected="1" workbookViewId="0">
      <selection activeCell="O33" sqref="O33"/>
    </sheetView>
  </sheetViews>
  <sheetFormatPr defaultColWidth="8.85546875" defaultRowHeight="15" customHeight="1" x14ac:dyDescent="0.25"/>
  <cols>
    <col min="1" max="1" width="5.7109375" style="2" customWidth="1"/>
    <col min="2" max="2" width="18" style="2" customWidth="1"/>
    <col min="3" max="3" width="12.42578125" style="2" customWidth="1"/>
    <col min="4" max="6" width="9.85546875" style="2" bestFit="1" customWidth="1"/>
    <col min="7" max="7" width="8.42578125" style="2" bestFit="1" customWidth="1"/>
    <col min="8" max="8" width="9.28515625" style="2" bestFit="1" customWidth="1"/>
    <col min="9" max="12" width="9.85546875" style="2" bestFit="1" customWidth="1"/>
    <col min="13" max="16384" width="8.85546875" style="2"/>
  </cols>
  <sheetData>
    <row r="3" spans="2:14" ht="15" customHeight="1" x14ac:dyDescent="0.25">
      <c r="B3" s="1" t="str">
        <f>[1]bendras1!C3</f>
        <v>Duonos gaminių pardavimo kiekiai ir kainos (gamintojų) Lietuvoje 2025 m. balandžio – 2026 m.balandžio mėn.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5" spans="2:14" ht="15" customHeight="1" x14ac:dyDescent="0.25">
      <c r="B5" s="3"/>
      <c r="C5" s="4" t="s">
        <v>0</v>
      </c>
      <c r="D5" s="5"/>
      <c r="E5" s="5"/>
      <c r="F5" s="6"/>
      <c r="G5" s="7" t="s">
        <v>1</v>
      </c>
      <c r="H5" s="8"/>
      <c r="I5" s="5" t="s">
        <v>2</v>
      </c>
      <c r="J5" s="5"/>
      <c r="K5" s="5"/>
      <c r="L5" s="6"/>
      <c r="M5" s="7" t="s">
        <v>1</v>
      </c>
      <c r="N5" s="9"/>
    </row>
    <row r="6" spans="2:14" ht="15" customHeight="1" x14ac:dyDescent="0.25">
      <c r="B6" s="3"/>
      <c r="C6" s="10">
        <v>2025</v>
      </c>
      <c r="D6" s="11">
        <v>2026</v>
      </c>
      <c r="E6" s="11"/>
      <c r="F6" s="12"/>
      <c r="G6" s="13" t="s">
        <v>3</v>
      </c>
      <c r="H6" s="14" t="s">
        <v>4</v>
      </c>
      <c r="I6" s="10">
        <v>2025</v>
      </c>
      <c r="J6" s="11">
        <v>2026</v>
      </c>
      <c r="K6" s="11"/>
      <c r="L6" s="12"/>
      <c r="M6" s="13" t="s">
        <v>3</v>
      </c>
      <c r="N6" s="15" t="s">
        <v>4</v>
      </c>
    </row>
    <row r="7" spans="2:14" ht="15" customHeight="1" x14ac:dyDescent="0.25">
      <c r="B7" s="16"/>
      <c r="C7" s="17" t="s">
        <v>5</v>
      </c>
      <c r="D7" s="17" t="s">
        <v>6</v>
      </c>
      <c r="E7" s="17" t="s">
        <v>7</v>
      </c>
      <c r="F7" s="17" t="s">
        <v>5</v>
      </c>
      <c r="G7" s="18"/>
      <c r="H7" s="19"/>
      <c r="I7" s="17" t="s">
        <v>5</v>
      </c>
      <c r="J7" s="17" t="s">
        <v>6</v>
      </c>
      <c r="K7" s="17" t="s">
        <v>7</v>
      </c>
      <c r="L7" s="17" t="s">
        <v>5</v>
      </c>
      <c r="M7" s="18"/>
      <c r="N7" s="20"/>
    </row>
    <row r="8" spans="2:14" ht="15" customHeight="1" x14ac:dyDescent="0.25">
      <c r="B8" s="21" t="s">
        <v>8</v>
      </c>
      <c r="C8" s="22">
        <v>3218.8719999999998</v>
      </c>
      <c r="D8" s="23">
        <v>2474.0329999999999</v>
      </c>
      <c r="E8" s="23">
        <v>2611.2779999999998</v>
      </c>
      <c r="F8" s="23">
        <v>2895.3110000000001</v>
      </c>
      <c r="G8" s="24">
        <f>((F8*100)/E8)-100</f>
        <v>10.877164361665081</v>
      </c>
      <c r="H8" s="25">
        <f>((F8*100)/C8)-100</f>
        <v>-10.051999582462415</v>
      </c>
      <c r="I8" s="22">
        <v>1488.6210000000001</v>
      </c>
      <c r="J8" s="23">
        <v>1458.1969999999999</v>
      </c>
      <c r="K8" s="23">
        <v>1484.385</v>
      </c>
      <c r="L8" s="23">
        <v>1526.308</v>
      </c>
      <c r="M8" s="24">
        <f>((L8*100)/K8)-100</f>
        <v>2.8242672891466754</v>
      </c>
      <c r="N8" s="24">
        <f>((L8*100)/I8)-100</f>
        <v>2.5316719299270858</v>
      </c>
    </row>
    <row r="9" spans="2:14" ht="15" customHeight="1" x14ac:dyDescent="0.25">
      <c r="B9" s="26" t="s">
        <v>9</v>
      </c>
      <c r="C9" s="27">
        <v>2172.8200000000002</v>
      </c>
      <c r="D9" s="28">
        <v>1724.1489999999999</v>
      </c>
      <c r="E9" s="28">
        <v>1844.249</v>
      </c>
      <c r="F9" s="28">
        <v>1953.894</v>
      </c>
      <c r="G9" s="29">
        <f t="shared" ref="G9:G24" si="0">((F9*100)/E9)-100</f>
        <v>5.9452384141186911</v>
      </c>
      <c r="H9" s="30">
        <f t="shared" ref="H9:H24" si="1">((F9*100)/C9)-100</f>
        <v>-10.075662042875166</v>
      </c>
      <c r="I9" s="27">
        <v>1553.0070000000001</v>
      </c>
      <c r="J9" s="28">
        <v>1453.422</v>
      </c>
      <c r="K9" s="28">
        <v>1486.8</v>
      </c>
      <c r="L9" s="28">
        <v>1545.231</v>
      </c>
      <c r="M9" s="29">
        <f t="shared" ref="M9:M24" si="2">((L9*100)/K9)-100</f>
        <v>3.9299838579499635</v>
      </c>
      <c r="N9" s="29">
        <f t="shared" ref="N9:N24" si="3">((L9*100)/I9)-100</f>
        <v>-0.50070604961858578</v>
      </c>
    </row>
    <row r="10" spans="2:14" ht="15" customHeight="1" x14ac:dyDescent="0.25">
      <c r="B10" s="31" t="s">
        <v>10</v>
      </c>
      <c r="C10" s="32">
        <v>1532.2850000000001</v>
      </c>
      <c r="D10" s="33">
        <v>1190.135</v>
      </c>
      <c r="E10" s="33">
        <v>1249.2370000000001</v>
      </c>
      <c r="F10" s="33">
        <v>1371.846</v>
      </c>
      <c r="G10" s="34">
        <f t="shared" si="0"/>
        <v>9.8147108995330683</v>
      </c>
      <c r="H10" s="35">
        <f t="shared" si="1"/>
        <v>-10.470571727844359</v>
      </c>
      <c r="I10" s="32">
        <v>1390.077</v>
      </c>
      <c r="J10" s="33">
        <v>1351.24</v>
      </c>
      <c r="K10" s="33">
        <v>1394.463</v>
      </c>
      <c r="L10" s="33">
        <v>1394.578</v>
      </c>
      <c r="M10" s="34">
        <f>((L10*100)/K10)-100</f>
        <v>8.2469022125337688E-3</v>
      </c>
      <c r="N10" s="34">
        <f t="shared" si="3"/>
        <v>0.32379501279424971</v>
      </c>
    </row>
    <row r="11" spans="2:14" ht="15" customHeight="1" x14ac:dyDescent="0.25">
      <c r="B11" s="36" t="s">
        <v>11</v>
      </c>
      <c r="C11" s="37">
        <v>640.53499999999997</v>
      </c>
      <c r="D11" s="38">
        <v>534.01400000000001</v>
      </c>
      <c r="E11" s="38">
        <v>595.01199999999994</v>
      </c>
      <c r="F11" s="38">
        <v>582.048</v>
      </c>
      <c r="G11" s="39">
        <f t="shared" si="0"/>
        <v>-2.1787795876385587</v>
      </c>
      <c r="H11" s="40">
        <f t="shared" si="1"/>
        <v>-9.1309608374249507</v>
      </c>
      <c r="I11" s="37">
        <v>1942.7660000000001</v>
      </c>
      <c r="J11" s="38">
        <v>1681.1510000000001</v>
      </c>
      <c r="K11" s="38">
        <v>1680.663</v>
      </c>
      <c r="L11" s="38">
        <v>1900.31</v>
      </c>
      <c r="M11" s="39">
        <f t="shared" si="2"/>
        <v>13.069068575913192</v>
      </c>
      <c r="N11" s="39">
        <f t="shared" si="3"/>
        <v>-2.1853378121709</v>
      </c>
    </row>
    <row r="12" spans="2:14" ht="15" customHeight="1" x14ac:dyDescent="0.25">
      <c r="B12" s="26" t="s">
        <v>12</v>
      </c>
      <c r="C12" s="27">
        <v>1046.0519999999999</v>
      </c>
      <c r="D12" s="28">
        <v>749.88400000000001</v>
      </c>
      <c r="E12" s="28">
        <v>767.029</v>
      </c>
      <c r="F12" s="28">
        <v>941.41700000000003</v>
      </c>
      <c r="G12" s="29">
        <f t="shared" si="0"/>
        <v>22.735515867066297</v>
      </c>
      <c r="H12" s="30">
        <f t="shared" si="1"/>
        <v>-10.002848806751473</v>
      </c>
      <c r="I12" s="27">
        <v>1354.8820000000001</v>
      </c>
      <c r="J12" s="28">
        <v>1469.1769999999999</v>
      </c>
      <c r="K12" s="28">
        <v>1478.578</v>
      </c>
      <c r="L12" s="28">
        <v>1487.0329999999999</v>
      </c>
      <c r="M12" s="29">
        <f t="shared" si="2"/>
        <v>0.57183320731134302</v>
      </c>
      <c r="N12" s="29">
        <f t="shared" si="3"/>
        <v>9.7536907273105555</v>
      </c>
    </row>
    <row r="13" spans="2:14" ht="15" customHeight="1" x14ac:dyDescent="0.25">
      <c r="B13" s="31" t="s">
        <v>10</v>
      </c>
      <c r="C13" s="32">
        <v>810.59400000000005</v>
      </c>
      <c r="D13" s="33">
        <v>585.596</v>
      </c>
      <c r="E13" s="33">
        <v>584.14700000000005</v>
      </c>
      <c r="F13" s="33">
        <v>732.71900000000005</v>
      </c>
      <c r="G13" s="34">
        <f t="shared" si="0"/>
        <v>25.434008905292686</v>
      </c>
      <c r="H13" s="35">
        <f t="shared" si="1"/>
        <v>-9.6071522858545677</v>
      </c>
      <c r="I13" s="32">
        <v>1252.0050000000001</v>
      </c>
      <c r="J13" s="33">
        <v>1388.684</v>
      </c>
      <c r="K13" s="33">
        <v>1371.43</v>
      </c>
      <c r="L13" s="33">
        <v>1399.94</v>
      </c>
      <c r="M13" s="34">
        <f t="shared" si="2"/>
        <v>2.0788520011958269</v>
      </c>
      <c r="N13" s="34">
        <f t="shared" si="3"/>
        <v>11.815847380801188</v>
      </c>
    </row>
    <row r="14" spans="2:14" ht="15" customHeight="1" x14ac:dyDescent="0.25">
      <c r="B14" s="36" t="s">
        <v>11</v>
      </c>
      <c r="C14" s="37">
        <v>235.458</v>
      </c>
      <c r="D14" s="38">
        <v>164.28800000000001</v>
      </c>
      <c r="E14" s="38">
        <v>182.88200000000001</v>
      </c>
      <c r="F14" s="38">
        <v>208.69800000000001</v>
      </c>
      <c r="G14" s="39">
        <f t="shared" si="0"/>
        <v>14.116206078236232</v>
      </c>
      <c r="H14" s="40">
        <f t="shared" si="1"/>
        <v>-11.365084218841574</v>
      </c>
      <c r="I14" s="37">
        <v>1709.049</v>
      </c>
      <c r="J14" s="38">
        <v>1756.0909999999999</v>
      </c>
      <c r="K14" s="38">
        <v>1820.818</v>
      </c>
      <c r="L14" s="38">
        <v>1792.808</v>
      </c>
      <c r="M14" s="39">
        <f t="shared" si="2"/>
        <v>-1.5383195904258429</v>
      </c>
      <c r="N14" s="39">
        <f t="shared" si="3"/>
        <v>4.9009127298281072</v>
      </c>
    </row>
    <row r="15" spans="2:14" ht="15" customHeight="1" x14ac:dyDescent="0.25">
      <c r="B15" s="41" t="s">
        <v>13</v>
      </c>
      <c r="C15" s="42">
        <v>5284.1210000000001</v>
      </c>
      <c r="D15" s="43">
        <v>5239.9340000000002</v>
      </c>
      <c r="E15" s="43">
        <v>5192.2700000000004</v>
      </c>
      <c r="F15" s="43">
        <v>4859.3559999999998</v>
      </c>
      <c r="G15" s="44">
        <f t="shared" si="0"/>
        <v>-6.4117235814008211</v>
      </c>
      <c r="H15" s="45">
        <f t="shared" si="1"/>
        <v>-8.0385176645273759</v>
      </c>
      <c r="I15" s="42">
        <v>1496.1669999999999</v>
      </c>
      <c r="J15" s="43">
        <v>1453.049</v>
      </c>
      <c r="K15" s="43">
        <v>1439.421</v>
      </c>
      <c r="L15" s="43">
        <v>1552.12</v>
      </c>
      <c r="M15" s="44">
        <f t="shared" si="2"/>
        <v>7.8294675428522993</v>
      </c>
      <c r="N15" s="44">
        <f t="shared" si="3"/>
        <v>3.7397563239932481</v>
      </c>
    </row>
    <row r="16" spans="2:14" ht="15" customHeight="1" x14ac:dyDescent="0.25">
      <c r="B16" s="26" t="s">
        <v>14</v>
      </c>
      <c r="C16" s="27">
        <v>2688.348</v>
      </c>
      <c r="D16" s="28">
        <v>1555.232</v>
      </c>
      <c r="E16" s="28">
        <v>2567.9229999999998</v>
      </c>
      <c r="F16" s="28">
        <v>2676.3820000000001</v>
      </c>
      <c r="G16" s="29">
        <f t="shared" si="0"/>
        <v>4.2236079508614637</v>
      </c>
      <c r="H16" s="30">
        <f t="shared" si="1"/>
        <v>-0.44510606513739503</v>
      </c>
      <c r="I16" s="27">
        <v>1314.481</v>
      </c>
      <c r="J16" s="28">
        <v>1146.3240000000001</v>
      </c>
      <c r="K16" s="28">
        <v>1369.903</v>
      </c>
      <c r="L16" s="28">
        <v>1334.9280000000001</v>
      </c>
      <c r="M16" s="29">
        <f t="shared" si="2"/>
        <v>-2.5531004749971231</v>
      </c>
      <c r="N16" s="29">
        <f t="shared" si="3"/>
        <v>1.5555188701852813</v>
      </c>
    </row>
    <row r="17" spans="2:14" ht="15" customHeight="1" x14ac:dyDescent="0.25">
      <c r="B17" s="31" t="s">
        <v>10</v>
      </c>
      <c r="C17" s="32">
        <v>1885.7149999999999</v>
      </c>
      <c r="D17" s="33">
        <v>1462.7929999999999</v>
      </c>
      <c r="E17" s="33">
        <v>1687.453</v>
      </c>
      <c r="F17" s="33">
        <v>1804.9849999999999</v>
      </c>
      <c r="G17" s="34">
        <f t="shared" si="0"/>
        <v>6.9650532488904844</v>
      </c>
      <c r="H17" s="35">
        <f t="shared" si="1"/>
        <v>-4.281134741994407</v>
      </c>
      <c r="I17" s="32">
        <v>1158.78</v>
      </c>
      <c r="J17" s="33">
        <v>1123.1300000000001</v>
      </c>
      <c r="K17" s="33">
        <v>1215.9949999999999</v>
      </c>
      <c r="L17" s="33">
        <v>1119.6679999999999</v>
      </c>
      <c r="M17" s="34">
        <f t="shared" si="2"/>
        <v>-7.9216608620923665</v>
      </c>
      <c r="N17" s="34">
        <f t="shared" si="3"/>
        <v>-3.3752739950637789</v>
      </c>
    </row>
    <row r="18" spans="2:14" ht="15" customHeight="1" x14ac:dyDescent="0.25">
      <c r="B18" s="36" t="s">
        <v>11</v>
      </c>
      <c r="C18" s="37">
        <v>802.63300000000004</v>
      </c>
      <c r="D18" s="38">
        <v>92.438999999999993</v>
      </c>
      <c r="E18" s="38">
        <v>880.47</v>
      </c>
      <c r="F18" s="38">
        <v>871.39700000000005</v>
      </c>
      <c r="G18" s="39">
        <f t="shared" si="0"/>
        <v>-1.0304723613524516</v>
      </c>
      <c r="H18" s="40">
        <f t="shared" si="1"/>
        <v>8.5673028644473987</v>
      </c>
      <c r="I18" s="37">
        <v>1680.2860000000001</v>
      </c>
      <c r="J18" s="38">
        <v>1513.3579999999999</v>
      </c>
      <c r="K18" s="38">
        <v>1664.874</v>
      </c>
      <c r="L18" s="38">
        <v>1780.8109999999999</v>
      </c>
      <c r="M18" s="39">
        <f t="shared" si="2"/>
        <v>6.963710166655261</v>
      </c>
      <c r="N18" s="39">
        <f t="shared" si="3"/>
        <v>5.9826124838271539</v>
      </c>
    </row>
    <row r="19" spans="2:14" ht="15" customHeight="1" x14ac:dyDescent="0.25">
      <c r="B19" s="26" t="s">
        <v>15</v>
      </c>
      <c r="C19" s="27">
        <v>1249.836</v>
      </c>
      <c r="D19" s="28">
        <v>1202.934</v>
      </c>
      <c r="E19" s="28">
        <v>999.822</v>
      </c>
      <c r="F19" s="28">
        <v>1063.1320000000001</v>
      </c>
      <c r="G19" s="29">
        <f t="shared" si="0"/>
        <v>6.3321271186271275</v>
      </c>
      <c r="H19" s="30">
        <f t="shared" si="1"/>
        <v>-14.938279902323174</v>
      </c>
      <c r="I19" s="27">
        <v>1578.8969999999999</v>
      </c>
      <c r="J19" s="28">
        <v>1559.2819999999999</v>
      </c>
      <c r="K19" s="28">
        <v>1479.77</v>
      </c>
      <c r="L19" s="28">
        <v>1735.3530000000001</v>
      </c>
      <c r="M19" s="29">
        <f t="shared" si="2"/>
        <v>17.271805753596851</v>
      </c>
      <c r="N19" s="29">
        <f t="shared" si="3"/>
        <v>9.9091961033557112</v>
      </c>
    </row>
    <row r="20" spans="2:14" ht="15" customHeight="1" x14ac:dyDescent="0.25">
      <c r="B20" s="31" t="s">
        <v>10</v>
      </c>
      <c r="C20" s="32">
        <v>909.26800000000003</v>
      </c>
      <c r="D20" s="33">
        <v>895.54300000000001</v>
      </c>
      <c r="E20" s="33">
        <v>712.01599999999996</v>
      </c>
      <c r="F20" s="33">
        <v>744.07899999999995</v>
      </c>
      <c r="G20" s="34">
        <f t="shared" si="0"/>
        <v>4.5031291431653244</v>
      </c>
      <c r="H20" s="35">
        <f t="shared" si="1"/>
        <v>-18.167251019501407</v>
      </c>
      <c r="I20" s="32">
        <v>1503.559</v>
      </c>
      <c r="J20" s="33">
        <v>1566.144</v>
      </c>
      <c r="K20" s="33">
        <v>1482.732</v>
      </c>
      <c r="L20" s="33">
        <v>1687.9159999999999</v>
      </c>
      <c r="M20" s="34">
        <f t="shared" si="2"/>
        <v>13.838239142339958</v>
      </c>
      <c r="N20" s="34">
        <f t="shared" si="3"/>
        <v>12.261374512074354</v>
      </c>
    </row>
    <row r="21" spans="2:14" ht="15" customHeight="1" x14ac:dyDescent="0.25">
      <c r="B21" s="36" t="s">
        <v>11</v>
      </c>
      <c r="C21" s="37">
        <v>340.56799999999998</v>
      </c>
      <c r="D21" s="38">
        <v>307.39100000000002</v>
      </c>
      <c r="E21" s="38">
        <v>287.80599999999998</v>
      </c>
      <c r="F21" s="38">
        <v>319.053</v>
      </c>
      <c r="G21" s="39">
        <f t="shared" si="0"/>
        <v>10.856966150809924</v>
      </c>
      <c r="H21" s="40">
        <f t="shared" si="1"/>
        <v>-6.3173874233633143</v>
      </c>
      <c r="I21" s="37">
        <v>1780.0409999999999</v>
      </c>
      <c r="J21" s="38">
        <v>1539.2909999999999</v>
      </c>
      <c r="K21" s="38">
        <v>1472.442</v>
      </c>
      <c r="L21" s="38">
        <v>1845.9829999999999</v>
      </c>
      <c r="M21" s="39">
        <f t="shared" si="2"/>
        <v>25.368809094008455</v>
      </c>
      <c r="N21" s="39">
        <f t="shared" si="3"/>
        <v>3.7045214127090276</v>
      </c>
    </row>
    <row r="22" spans="2:14" ht="15" customHeight="1" x14ac:dyDescent="0.25">
      <c r="B22" s="26" t="s">
        <v>16</v>
      </c>
      <c r="C22" s="27">
        <v>1345.9369999999999</v>
      </c>
      <c r="D22" s="28">
        <v>2481.768</v>
      </c>
      <c r="E22" s="28">
        <v>1624.5250000000001</v>
      </c>
      <c r="F22" s="28">
        <v>1119.8420000000001</v>
      </c>
      <c r="G22" s="29">
        <f t="shared" si="0"/>
        <v>-31.066496360474602</v>
      </c>
      <c r="H22" s="30">
        <f t="shared" si="1"/>
        <v>-16.798334543147249</v>
      </c>
      <c r="I22" s="27">
        <v>1782.24</v>
      </c>
      <c r="J22" s="28">
        <v>1593.769</v>
      </c>
      <c r="K22" s="28">
        <v>1524.4760000000001</v>
      </c>
      <c r="L22" s="28">
        <v>1897.2460000000001</v>
      </c>
      <c r="M22" s="29">
        <f t="shared" si="2"/>
        <v>24.452336409362943</v>
      </c>
      <c r="N22" s="29">
        <f t="shared" si="3"/>
        <v>6.4528907442319792</v>
      </c>
    </row>
    <row r="23" spans="2:14" ht="15" customHeight="1" x14ac:dyDescent="0.25">
      <c r="B23" s="31" t="s">
        <v>10</v>
      </c>
      <c r="C23" s="32">
        <v>927.173</v>
      </c>
      <c r="D23" s="33">
        <v>1229.3050000000001</v>
      </c>
      <c r="E23" s="33">
        <v>1229.5229999999999</v>
      </c>
      <c r="F23" s="33">
        <v>820.00099999999998</v>
      </c>
      <c r="G23" s="34">
        <f t="shared" si="0"/>
        <v>-33.307388312378052</v>
      </c>
      <c r="H23" s="35">
        <f t="shared" si="1"/>
        <v>-11.55900786584597</v>
      </c>
      <c r="I23" s="32">
        <v>1548.2550000000001</v>
      </c>
      <c r="J23" s="33">
        <v>1384.6389999999999</v>
      </c>
      <c r="K23" s="33">
        <v>1396.3520000000001</v>
      </c>
      <c r="L23" s="33">
        <v>1752.9269999999999</v>
      </c>
      <c r="M23" s="34">
        <f t="shared" si="2"/>
        <v>25.536182853607087</v>
      </c>
      <c r="N23" s="34">
        <f t="shared" si="3"/>
        <v>13.219527790964648</v>
      </c>
    </row>
    <row r="24" spans="2:14" ht="15" customHeight="1" thickBot="1" x14ac:dyDescent="0.3">
      <c r="B24" s="46" t="s">
        <v>11</v>
      </c>
      <c r="C24" s="47">
        <v>418.76400000000001</v>
      </c>
      <c r="D24" s="48">
        <v>1252.463</v>
      </c>
      <c r="E24" s="48">
        <v>395.00200000000001</v>
      </c>
      <c r="F24" s="48">
        <v>299.84100000000001</v>
      </c>
      <c r="G24" s="49">
        <f t="shared" si="0"/>
        <v>-24.091270423947222</v>
      </c>
      <c r="H24" s="50">
        <f t="shared" si="1"/>
        <v>-28.398572943232935</v>
      </c>
      <c r="I24" s="47">
        <v>2300.2979999999998</v>
      </c>
      <c r="J24" s="48">
        <v>1799.0319999999999</v>
      </c>
      <c r="K24" s="48">
        <v>1923.287</v>
      </c>
      <c r="L24" s="48">
        <v>2291.9279999999999</v>
      </c>
      <c r="M24" s="49">
        <f t="shared" si="2"/>
        <v>19.167238170902209</v>
      </c>
      <c r="N24" s="49">
        <f t="shared" si="3"/>
        <v>-0.3638658991139323</v>
      </c>
    </row>
    <row r="25" spans="2:14" ht="15" customHeight="1" thickTop="1" x14ac:dyDescent="0.25">
      <c r="B25" s="51"/>
      <c r="C25" s="51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2:14" s="55" customFormat="1" ht="15" customHeight="1" x14ac:dyDescent="0.25">
      <c r="B26" s="53" t="str">
        <f>[1]bendras1!B26</f>
        <v>* lyginant  2026 m. balandžio mėn. su 2026 m. kovo mėn.</v>
      </c>
      <c r="C26" s="53"/>
      <c r="D26" s="53"/>
      <c r="E26" s="53"/>
      <c r="F26" s="53"/>
      <c r="G26" s="53"/>
      <c r="H26" s="54"/>
    </row>
    <row r="27" spans="2:14" s="55" customFormat="1" ht="15" customHeight="1" x14ac:dyDescent="0.25">
      <c r="B27" s="53" t="str">
        <f>[1]bendras1!B27</f>
        <v>** lyginant   2026 m. balandžio mėn. su  2025 m. balandžio mėn.</v>
      </c>
      <c r="C27" s="53"/>
      <c r="D27" s="53"/>
      <c r="E27" s="53"/>
      <c r="F27" s="53"/>
      <c r="G27" s="53"/>
      <c r="H27" s="54"/>
    </row>
    <row r="28" spans="2:14" s="55" customFormat="1" ht="15" customHeight="1" x14ac:dyDescent="0.25">
      <c r="L28" s="56" t="s">
        <v>17</v>
      </c>
      <c r="M28" s="56"/>
      <c r="N28" s="56"/>
    </row>
    <row r="29" spans="2:14" s="55" customFormat="1" ht="15" customHeight="1" x14ac:dyDescent="0.25">
      <c r="I29" s="56" t="s">
        <v>18</v>
      </c>
      <c r="J29" s="56"/>
      <c r="K29" s="56"/>
      <c r="L29" s="56"/>
      <c r="M29" s="56"/>
      <c r="N29" s="56"/>
    </row>
    <row r="30" spans="2:14" s="55" customFormat="1" ht="15" customHeight="1" x14ac:dyDescent="0.25"/>
  </sheetData>
  <mergeCells count="16">
    <mergeCell ref="M6:M7"/>
    <mergeCell ref="N6:N7"/>
    <mergeCell ref="B26:G26"/>
    <mergeCell ref="B27:G27"/>
    <mergeCell ref="L28:N28"/>
    <mergeCell ref="I29:N29"/>
    <mergeCell ref="B3:N3"/>
    <mergeCell ref="B5:B7"/>
    <mergeCell ref="C5:F5"/>
    <mergeCell ref="G5:H5"/>
    <mergeCell ref="I5:L5"/>
    <mergeCell ref="M5:N5"/>
    <mergeCell ref="D6:F6"/>
    <mergeCell ref="G6:G7"/>
    <mergeCell ref="H6:H7"/>
    <mergeCell ref="J6:L6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Duonos_gaminiai_2026_4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2026-05-19T11:00:18Z</dcterms:created>
  <dcterms:modified xsi:type="dcterms:W3CDTF">2026-05-19T11:01:05Z</dcterms:modified>
</cp:coreProperties>
</file>