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2B92B54D-5037-416E-8489-76A71B4D5E0D}" xr6:coauthVersionLast="47" xr6:coauthVersionMax="47" xr10:uidLastSave="{00000000-0000-0000-0000-000000000000}"/>
  <bookViews>
    <workbookView xWindow="-120" yWindow="-120" windowWidth="29040" windowHeight="15720" xr2:uid="{F92292CD-DA29-4EE4-8D12-FE4579D6893B}"/>
  </bookViews>
  <sheets>
    <sheet name="Grūdų_saugojimas_2026-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Q24" i="1"/>
  <c r="P24" i="1"/>
  <c r="L24" i="1"/>
  <c r="K24" i="1"/>
  <c r="G24" i="1"/>
  <c r="F24" i="1"/>
  <c r="L23" i="1"/>
  <c r="K23" i="1"/>
  <c r="G22" i="1"/>
  <c r="L21" i="1"/>
  <c r="K21" i="1"/>
  <c r="G21" i="1"/>
  <c r="Q19" i="1"/>
  <c r="P19" i="1"/>
  <c r="L19" i="1"/>
  <c r="K19" i="1"/>
  <c r="Q18" i="1"/>
  <c r="L18" i="1"/>
  <c r="K18" i="1"/>
  <c r="G18" i="1"/>
  <c r="F18" i="1"/>
  <c r="Q17" i="1"/>
  <c r="P17" i="1"/>
  <c r="L17" i="1"/>
  <c r="K17" i="1"/>
  <c r="G17" i="1"/>
  <c r="F17" i="1"/>
  <c r="L16" i="1"/>
  <c r="K16" i="1"/>
  <c r="Q15" i="1"/>
  <c r="P15" i="1"/>
  <c r="L15" i="1"/>
  <c r="K15" i="1"/>
  <c r="G15" i="1"/>
  <c r="F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P11" i="1"/>
  <c r="L11" i="1"/>
  <c r="K11" i="1"/>
  <c r="G11" i="1"/>
  <c r="F11" i="1"/>
  <c r="Q10" i="1"/>
  <c r="P10" i="1"/>
  <c r="L10" i="1"/>
  <c r="K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<sst xmlns="http://schemas.openxmlformats.org/spreadsheetml/2006/main" count="66" uniqueCount="26">
  <si>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</si>
  <si>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</si>
  <si>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</si>
  <si>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</si>
  <si>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</si>
  <si>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</si>
  <si>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balandis</t>
  </si>
  <si>
    <t>kovas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</si>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</sst>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0" xfId="0" applyNumberFormat="1" applyFont="1" applyFill="1" applyBorder="1" applyAlignment="1">
      <alignment horizontal="center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3/suvestine_pagal_GS-3_2026_4men.xlsx" TargetMode="External"/><Relationship Id="rId2" Type="http://schemas.openxmlformats.org/officeDocument/2006/relationships/externalLinkPath" Target="file:///C:\Rinka\imones\2026\Internetui\GS-3\suvestine_pagal_GS-3_2026_4men.xlsx" TargetMode="External"/><Relationship Id="rId1" Type="http://schemas.openxmlformats.org/officeDocument/2006/relationships/externalLinkPath" Target="/Rinka/imones/2026/Internetui/GS-3/suvestine_pagal_GS-3_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"/>
      <sheetName val="2026_3"/>
      <sheetName val="2026_4"/>
      <sheetName val="bendras1"/>
      <sheetName val="Sheet1"/>
      <sheetName val="Grūdų_saugojimas_2026-4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2025 m. balandžio – 2026 m. balandžio mėn., tonomis</v>
          </cell>
        </row>
        <row r="34">
          <cell r="B34" t="str">
            <v>* lyginant  2026 m. balandžio mėn. su 2026 m. kovo mėn.</v>
          </cell>
        </row>
        <row r="35">
          <cell r="B35" t="str">
            <v>** lyginant   2026 m. balandžio mėn. su  2025 m. balandžio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ACA5-DF7E-4E41-BC8C-4193A59FC69F}">
  <sheetPr>
    <pageSetUpPr fitToPage="1"/>
  </sheetPr>
  <dimension ref="B3:Q32"/>
  <sheetViews>
    <sheetView showGridLines="0" showRowColHeaders="0" tabSelected="1" zoomScaleNormal="100" workbookViewId="0">
      <selection activeCell="S37" sqref="S37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2025 m. balandžio – 2026 m. balandžio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2025</v>
      </c>
      <c r="D6" s="10">
        <v>2026</v>
      </c>
      <c r="E6" s="11"/>
      <c r="F6" s="12" t="s">
        <v>4</v>
      </c>
      <c r="G6" s="13" t="s">
        <v>5</v>
      </c>
      <c r="H6" s="9">
        <v>2025</v>
      </c>
      <c r="I6" s="10">
        <v>2026</v>
      </c>
      <c r="J6" s="11"/>
      <c r="K6" s="12" t="s">
        <v>4</v>
      </c>
      <c r="L6" s="13" t="s">
        <v>5</v>
      </c>
      <c r="M6" s="9">
        <v>2025</v>
      </c>
      <c r="N6" s="10">
        <v>2026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4447.74</v>
      </c>
      <c r="D8" s="20">
        <v>4383.03</v>
      </c>
      <c r="E8" s="21">
        <v>3446.88</v>
      </c>
      <c r="F8" s="22">
        <f t="shared" ref="F8:F24" si="0">((E8*100)/D8)-100</f>
        <v>-21.358512262065275</v>
      </c>
      <c r="G8" s="23">
        <f t="shared" ref="G8:G24" si="1">((E8*100)/C8)-100</f>
        <v>-22.502664274440505</v>
      </c>
      <c r="H8" s="19">
        <v>14107.54</v>
      </c>
      <c r="I8" s="20">
        <v>10971.86</v>
      </c>
      <c r="J8" s="21">
        <v>11829.22</v>
      </c>
      <c r="K8" s="22">
        <f t="shared" ref="K8:K23" si="2">((J8*100)/I8)-100</f>
        <v>7.8141718906365867</v>
      </c>
      <c r="L8" s="23">
        <f t="shared" ref="L8:L24" si="3">((J8*100)/H8)-100</f>
        <v>-16.149661812052287</v>
      </c>
      <c r="M8" s="19">
        <v>7602.48</v>
      </c>
      <c r="N8" s="20">
        <v>15507.32</v>
      </c>
      <c r="O8" s="21">
        <v>7124.98</v>
      </c>
      <c r="P8" s="22">
        <f t="shared" ref="P8:P24" si="4">((O8*100)/N8)-100</f>
        <v>-54.054085425463583</v>
      </c>
      <c r="Q8" s="22">
        <f t="shared" ref="Q8:Q24" si="5">((O8*100)/M8)-100</f>
        <v>-6.2808451978827975</v>
      </c>
    </row>
    <row r="9" spans="2:17" ht="15" customHeight="1" x14ac:dyDescent="0.25">
      <c r="B9" s="24" t="s">
        <v>9</v>
      </c>
      <c r="C9" s="19">
        <v>3385.96</v>
      </c>
      <c r="D9" s="20">
        <v>4300.03</v>
      </c>
      <c r="E9" s="21">
        <v>3282.88</v>
      </c>
      <c r="F9" s="22">
        <f t="shared" si="0"/>
        <v>-23.654486131492106</v>
      </c>
      <c r="G9" s="23">
        <f t="shared" si="1"/>
        <v>-3.0443360228709082</v>
      </c>
      <c r="H9" s="19">
        <v>10788.85</v>
      </c>
      <c r="I9" s="20">
        <v>9618.4</v>
      </c>
      <c r="J9" s="21">
        <v>10506.24</v>
      </c>
      <c r="K9" s="22">
        <f t="shared" si="2"/>
        <v>9.2306412708974506</v>
      </c>
      <c r="L9" s="23">
        <f t="shared" si="3"/>
        <v>-2.6194636128966522</v>
      </c>
      <c r="M9" s="19">
        <v>4604.66</v>
      </c>
      <c r="N9" s="20">
        <v>13459.47</v>
      </c>
      <c r="O9" s="21">
        <v>6236.11</v>
      </c>
      <c r="P9" s="22">
        <f t="shared" si="4"/>
        <v>-53.667492107787304</v>
      </c>
      <c r="Q9" s="22">
        <f t="shared" si="5"/>
        <v>35.430411800219787</v>
      </c>
    </row>
    <row r="10" spans="2:17" ht="15" customHeight="1" x14ac:dyDescent="0.25">
      <c r="B10" s="25" t="s">
        <v>10</v>
      </c>
      <c r="C10" s="26">
        <v>77.27</v>
      </c>
      <c r="D10" s="27">
        <v>73</v>
      </c>
      <c r="E10" s="28">
        <v>0</v>
      </c>
      <c r="F10" s="29" t="s">
        <v>11</v>
      </c>
      <c r="G10" s="30" t="s">
        <v>11</v>
      </c>
      <c r="H10" s="26">
        <v>136.52000000000001</v>
      </c>
      <c r="I10" s="27">
        <v>104</v>
      </c>
      <c r="J10" s="28">
        <v>33</v>
      </c>
      <c r="K10" s="31">
        <f t="shared" si="2"/>
        <v>-68.269230769230774</v>
      </c>
      <c r="L10" s="32">
        <f t="shared" si="3"/>
        <v>-75.827717550542047</v>
      </c>
      <c r="M10" s="26">
        <v>56.41</v>
      </c>
      <c r="N10" s="27">
        <v>166.08</v>
      </c>
      <c r="O10" s="28">
        <v>133.08000000000001</v>
      </c>
      <c r="P10" s="31">
        <f t="shared" si="4"/>
        <v>-19.869942196531781</v>
      </c>
      <c r="Q10" s="31">
        <f t="shared" si="5"/>
        <v>135.91561779826276</v>
      </c>
    </row>
    <row r="11" spans="2:17" ht="15" customHeight="1" x14ac:dyDescent="0.25">
      <c r="B11" s="33" t="s">
        <v>12</v>
      </c>
      <c r="C11" s="26">
        <v>129.63999999999999</v>
      </c>
      <c r="D11" s="34">
        <v>1498.87</v>
      </c>
      <c r="E11" s="35">
        <v>236.47</v>
      </c>
      <c r="F11" s="29">
        <f>((E11*100)/D11)-100</f>
        <v>-84.223448331076071</v>
      </c>
      <c r="G11" s="30">
        <f t="shared" si="1"/>
        <v>82.405121875964227</v>
      </c>
      <c r="H11" s="26">
        <v>528.35</v>
      </c>
      <c r="I11" s="34">
        <v>3187.35</v>
      </c>
      <c r="J11" s="35">
        <v>4978.1499999999996</v>
      </c>
      <c r="K11" s="29">
        <f t="shared" si="2"/>
        <v>56.184604765714454</v>
      </c>
      <c r="L11" s="30">
        <f t="shared" si="3"/>
        <v>842.20687044572708</v>
      </c>
      <c r="M11" s="26">
        <v>0.98</v>
      </c>
      <c r="N11" s="34">
        <v>5316.75</v>
      </c>
      <c r="O11" s="35">
        <v>575.07000000000005</v>
      </c>
      <c r="P11" s="29">
        <f t="shared" si="4"/>
        <v>-89.183805896459305</v>
      </c>
      <c r="Q11" s="29" t="s">
        <v>11</v>
      </c>
    </row>
    <row r="12" spans="2:17" ht="15" customHeight="1" x14ac:dyDescent="0.25">
      <c r="B12" s="33" t="s">
        <v>13</v>
      </c>
      <c r="C12" s="26">
        <v>821.55</v>
      </c>
      <c r="D12" s="34">
        <v>967.98</v>
      </c>
      <c r="E12" s="35">
        <v>843.84</v>
      </c>
      <c r="F12" s="29">
        <f t="shared" si="0"/>
        <v>-12.82464513729623</v>
      </c>
      <c r="G12" s="30">
        <f t="shared" si="1"/>
        <v>2.7131641409530829</v>
      </c>
      <c r="H12" s="26">
        <v>4080.9</v>
      </c>
      <c r="I12" s="34">
        <v>3130.46</v>
      </c>
      <c r="J12" s="35">
        <v>2940.26</v>
      </c>
      <c r="K12" s="29">
        <f t="shared" si="2"/>
        <v>-6.075784389514638</v>
      </c>
      <c r="L12" s="30">
        <f t="shared" si="3"/>
        <v>-27.950697150138453</v>
      </c>
      <c r="M12" s="26">
        <v>406.57</v>
      </c>
      <c r="N12" s="34">
        <v>3534.03</v>
      </c>
      <c r="O12" s="35">
        <v>1437.61</v>
      </c>
      <c r="P12" s="29">
        <f t="shared" si="4"/>
        <v>-59.320945209859566</v>
      </c>
      <c r="Q12" s="29">
        <f t="shared" si="5"/>
        <v>253.59470693853456</v>
      </c>
    </row>
    <row r="13" spans="2:17" ht="15" customHeight="1" x14ac:dyDescent="0.25">
      <c r="B13" s="33" t="s">
        <v>14</v>
      </c>
      <c r="C13" s="26">
        <v>1916.29</v>
      </c>
      <c r="D13" s="34">
        <v>828.33</v>
      </c>
      <c r="E13" s="35">
        <v>1602.79</v>
      </c>
      <c r="F13" s="29">
        <f t="shared" si="0"/>
        <v>93.49655330604952</v>
      </c>
      <c r="G13" s="30">
        <f t="shared" si="1"/>
        <v>-16.359736783054757</v>
      </c>
      <c r="H13" s="26">
        <v>3685.2</v>
      </c>
      <c r="I13" s="34">
        <v>2019.5</v>
      </c>
      <c r="J13" s="35">
        <v>705.74</v>
      </c>
      <c r="K13" s="29">
        <f t="shared" si="2"/>
        <v>-65.053726169844026</v>
      </c>
      <c r="L13" s="30">
        <f t="shared" si="3"/>
        <v>-80.849343319222839</v>
      </c>
      <c r="M13" s="26">
        <v>2583.23</v>
      </c>
      <c r="N13" s="34">
        <v>1819.39</v>
      </c>
      <c r="O13" s="35">
        <v>2716.44</v>
      </c>
      <c r="P13" s="29">
        <f t="shared" si="4"/>
        <v>49.304986836247309</v>
      </c>
      <c r="Q13" s="29">
        <f t="shared" si="5"/>
        <v>5.1567223979281778</v>
      </c>
    </row>
    <row r="14" spans="2:17" ht="15" customHeight="1" x14ac:dyDescent="0.25">
      <c r="B14" s="33" t="s">
        <v>15</v>
      </c>
      <c r="C14" s="26">
        <v>441.21</v>
      </c>
      <c r="D14" s="34">
        <v>931.85</v>
      </c>
      <c r="E14" s="35">
        <v>599.78</v>
      </c>
      <c r="F14" s="29">
        <f t="shared" si="0"/>
        <v>-35.635563663679775</v>
      </c>
      <c r="G14" s="30">
        <f t="shared" si="1"/>
        <v>35.93980190838829</v>
      </c>
      <c r="H14" s="26">
        <v>2357.88</v>
      </c>
      <c r="I14" s="34">
        <v>1177.08</v>
      </c>
      <c r="J14" s="35">
        <v>1849.1</v>
      </c>
      <c r="K14" s="29">
        <f t="shared" si="2"/>
        <v>57.092126278587699</v>
      </c>
      <c r="L14" s="30">
        <f t="shared" si="3"/>
        <v>-21.577858075898689</v>
      </c>
      <c r="M14" s="26">
        <v>1557.47</v>
      </c>
      <c r="N14" s="34">
        <v>2623.23</v>
      </c>
      <c r="O14" s="35">
        <v>1373.9</v>
      </c>
      <c r="P14" s="29">
        <f t="shared" si="4"/>
        <v>-47.625637096251566</v>
      </c>
      <c r="Q14" s="29">
        <f t="shared" si="5"/>
        <v>-11.786422852446591</v>
      </c>
    </row>
    <row r="15" spans="2:17" ht="15" customHeight="1" x14ac:dyDescent="0.25">
      <c r="B15" s="24" t="s">
        <v>16</v>
      </c>
      <c r="C15" s="36">
        <v>79</v>
      </c>
      <c r="D15" s="37">
        <v>83</v>
      </c>
      <c r="E15" s="38">
        <v>164</v>
      </c>
      <c r="F15" s="39">
        <f t="shared" si="0"/>
        <v>97.590361445783145</v>
      </c>
      <c r="G15" s="40">
        <f t="shared" si="1"/>
        <v>107.59493670886076</v>
      </c>
      <c r="H15" s="36">
        <v>1422.29</v>
      </c>
      <c r="I15" s="37">
        <v>1163.18</v>
      </c>
      <c r="J15" s="38">
        <v>1287.24</v>
      </c>
      <c r="K15" s="39">
        <f t="shared" si="2"/>
        <v>10.665589160748979</v>
      </c>
      <c r="L15" s="40">
        <f t="shared" si="3"/>
        <v>-9.4952506169627782</v>
      </c>
      <c r="M15" s="36">
        <v>2410.29</v>
      </c>
      <c r="N15" s="37">
        <v>1791.14</v>
      </c>
      <c r="O15" s="38">
        <v>667.9</v>
      </c>
      <c r="P15" s="39">
        <f t="shared" si="4"/>
        <v>-62.710899203859</v>
      </c>
      <c r="Q15" s="39">
        <f t="shared" si="5"/>
        <v>-72.289641495421705</v>
      </c>
    </row>
    <row r="16" spans="2:17" ht="15" customHeight="1" x14ac:dyDescent="0.25">
      <c r="B16" s="33" t="s">
        <v>12</v>
      </c>
      <c r="C16" s="26">
        <v>0</v>
      </c>
      <c r="D16" s="34">
        <v>0</v>
      </c>
      <c r="E16" s="35">
        <v>7</v>
      </c>
      <c r="F16" s="29" t="s">
        <v>11</v>
      </c>
      <c r="G16" s="30" t="s">
        <v>11</v>
      </c>
      <c r="H16" s="26">
        <v>59</v>
      </c>
      <c r="I16" s="34">
        <v>58</v>
      </c>
      <c r="J16" s="35">
        <v>7</v>
      </c>
      <c r="K16" s="29">
        <f t="shared" si="2"/>
        <v>-87.931034482758619</v>
      </c>
      <c r="L16" s="30">
        <f t="shared" si="3"/>
        <v>-88.13559322033899</v>
      </c>
      <c r="M16" s="26">
        <v>0</v>
      </c>
      <c r="N16" s="34">
        <v>0</v>
      </c>
      <c r="O16" s="35">
        <v>0</v>
      </c>
      <c r="P16" s="29" t="s">
        <v>11</v>
      </c>
      <c r="Q16" s="29" t="s">
        <v>11</v>
      </c>
    </row>
    <row r="17" spans="2:17" ht="15" customHeight="1" x14ac:dyDescent="0.25">
      <c r="B17" s="33" t="s">
        <v>13</v>
      </c>
      <c r="C17" s="26">
        <v>33</v>
      </c>
      <c r="D17" s="34">
        <v>70</v>
      </c>
      <c r="E17" s="35">
        <v>129</v>
      </c>
      <c r="F17" s="29">
        <f t="shared" si="0"/>
        <v>84.285714285714278</v>
      </c>
      <c r="G17" s="30">
        <f t="shared" si="1"/>
        <v>290.90909090909093</v>
      </c>
      <c r="H17" s="26">
        <v>688.29</v>
      </c>
      <c r="I17" s="34">
        <v>352.18</v>
      </c>
      <c r="J17" s="35">
        <v>394.24</v>
      </c>
      <c r="K17" s="29">
        <f t="shared" si="2"/>
        <v>11.942756544948608</v>
      </c>
      <c r="L17" s="30">
        <f t="shared" si="3"/>
        <v>-42.721817838411134</v>
      </c>
      <c r="M17" s="26">
        <v>1912.29</v>
      </c>
      <c r="N17" s="34">
        <v>933.14</v>
      </c>
      <c r="O17" s="35">
        <v>667.9</v>
      </c>
      <c r="P17" s="29">
        <f t="shared" si="4"/>
        <v>-28.424459352294406</v>
      </c>
      <c r="Q17" s="29">
        <f t="shared" si="5"/>
        <v>-65.073289093181472</v>
      </c>
    </row>
    <row r="18" spans="2:17" ht="15" customHeight="1" x14ac:dyDescent="0.25">
      <c r="B18" s="41" t="s">
        <v>17</v>
      </c>
      <c r="C18" s="42">
        <v>46</v>
      </c>
      <c r="D18" s="43">
        <v>13</v>
      </c>
      <c r="E18" s="44">
        <v>28</v>
      </c>
      <c r="F18" s="45">
        <f t="shared" si="0"/>
        <v>115.38461538461539</v>
      </c>
      <c r="G18" s="30">
        <f t="shared" si="1"/>
        <v>-39.130434782608695</v>
      </c>
      <c r="H18" s="42">
        <v>675</v>
      </c>
      <c r="I18" s="43">
        <v>753</v>
      </c>
      <c r="J18" s="44">
        <v>886</v>
      </c>
      <c r="K18" s="45">
        <f t="shared" si="2"/>
        <v>17.662682602921649</v>
      </c>
      <c r="L18" s="46">
        <f t="shared" si="3"/>
        <v>31.259259259259267</v>
      </c>
      <c r="M18" s="42">
        <v>498</v>
      </c>
      <c r="N18" s="43">
        <v>858</v>
      </c>
      <c r="O18" s="44">
        <v>0</v>
      </c>
      <c r="P18" s="45" t="s">
        <v>11</v>
      </c>
      <c r="Q18" s="45">
        <f t="shared" si="5"/>
        <v>-100</v>
      </c>
    </row>
    <row r="19" spans="2:17" ht="15" customHeight="1" x14ac:dyDescent="0.25">
      <c r="B19" s="33" t="s">
        <v>18</v>
      </c>
      <c r="C19" s="26">
        <v>982.78</v>
      </c>
      <c r="D19" s="34">
        <v>0</v>
      </c>
      <c r="E19" s="35">
        <v>0</v>
      </c>
      <c r="F19" s="29" t="s">
        <v>11</v>
      </c>
      <c r="G19" s="32" t="s">
        <v>11</v>
      </c>
      <c r="H19" s="26">
        <v>1896.4</v>
      </c>
      <c r="I19" s="34">
        <v>135.1</v>
      </c>
      <c r="J19" s="35">
        <v>35.74</v>
      </c>
      <c r="K19" s="29">
        <f t="shared" si="2"/>
        <v>-73.545521835677278</v>
      </c>
      <c r="L19" s="30">
        <f t="shared" si="3"/>
        <v>-98.115376502847496</v>
      </c>
      <c r="M19" s="26">
        <v>532.36</v>
      </c>
      <c r="N19" s="34">
        <v>256.70999999999998</v>
      </c>
      <c r="O19" s="35">
        <v>220.97</v>
      </c>
      <c r="P19" s="29">
        <f t="shared" si="4"/>
        <v>-13.922324802306093</v>
      </c>
      <c r="Q19" s="29">
        <f t="shared" si="5"/>
        <v>-58.492373581786765</v>
      </c>
    </row>
    <row r="20" spans="2:17" ht="15" customHeight="1" x14ac:dyDescent="0.25">
      <c r="B20" s="33" t="s">
        <v>19</v>
      </c>
      <c r="C20" s="26">
        <v>0</v>
      </c>
      <c r="D20" s="34">
        <v>0</v>
      </c>
      <c r="E20" s="35">
        <v>0</v>
      </c>
      <c r="F20" s="29" t="s">
        <v>11</v>
      </c>
      <c r="G20" s="30" t="s">
        <v>11</v>
      </c>
      <c r="H20" s="26">
        <v>0</v>
      </c>
      <c r="I20" s="34">
        <v>55.18</v>
      </c>
      <c r="J20" s="35">
        <v>0</v>
      </c>
      <c r="K20" s="29" t="s">
        <v>11</v>
      </c>
      <c r="L20" s="30" t="s">
        <v>11</v>
      </c>
      <c r="M20" s="26">
        <v>55.18</v>
      </c>
      <c r="N20" s="34">
        <v>0</v>
      </c>
      <c r="O20" s="35">
        <v>0</v>
      </c>
      <c r="P20" s="29" t="s">
        <v>11</v>
      </c>
      <c r="Q20" s="29" t="s">
        <v>11</v>
      </c>
    </row>
    <row r="21" spans="2:17" ht="15" customHeight="1" x14ac:dyDescent="0.25">
      <c r="B21" s="47" t="s">
        <v>20</v>
      </c>
      <c r="C21" s="48">
        <v>56</v>
      </c>
      <c r="D21" s="49">
        <v>0</v>
      </c>
      <c r="E21" s="50">
        <v>39</v>
      </c>
      <c r="F21" s="31" t="s">
        <v>11</v>
      </c>
      <c r="G21" s="32">
        <f t="shared" si="1"/>
        <v>-30.357142857142861</v>
      </c>
      <c r="H21" s="48">
        <v>31</v>
      </c>
      <c r="I21" s="49">
        <v>333.16</v>
      </c>
      <c r="J21" s="50">
        <v>39</v>
      </c>
      <c r="K21" s="31">
        <f t="shared" ref="K21" si="6">((J21*100)/I21)-100</f>
        <v>-88.293912834674032</v>
      </c>
      <c r="L21" s="32">
        <f t="shared" ref="L21" si="7">((J21*100)/H21)-100</f>
        <v>25.806451612903231</v>
      </c>
      <c r="M21" s="48">
        <v>324.02999999999997</v>
      </c>
      <c r="N21" s="49">
        <v>0</v>
      </c>
      <c r="O21" s="50">
        <v>0</v>
      </c>
      <c r="P21" s="51" t="s">
        <v>11</v>
      </c>
      <c r="Q21" s="51" t="s">
        <v>11</v>
      </c>
    </row>
    <row r="22" spans="2:17" ht="15" customHeight="1" x14ac:dyDescent="0.25">
      <c r="B22" s="41" t="s">
        <v>21</v>
      </c>
      <c r="C22" s="42">
        <v>10</v>
      </c>
      <c r="D22" s="43">
        <v>0</v>
      </c>
      <c r="E22" s="44">
        <v>82</v>
      </c>
      <c r="F22" s="45" t="s">
        <v>11</v>
      </c>
      <c r="G22" s="52">
        <f t="shared" si="1"/>
        <v>720</v>
      </c>
      <c r="H22" s="42">
        <v>0</v>
      </c>
      <c r="I22" s="43">
        <v>0</v>
      </c>
      <c r="J22" s="44">
        <v>82</v>
      </c>
      <c r="K22" s="53" t="s">
        <v>11</v>
      </c>
      <c r="L22" s="52" t="s">
        <v>11</v>
      </c>
      <c r="M22" s="42">
        <v>43.77</v>
      </c>
      <c r="N22" s="43">
        <v>0</v>
      </c>
      <c r="O22" s="44">
        <v>0</v>
      </c>
      <c r="P22" s="45"/>
      <c r="Q22" s="45"/>
    </row>
    <row r="23" spans="2:17" ht="15" customHeight="1" x14ac:dyDescent="0.25">
      <c r="B23" s="33" t="s">
        <v>22</v>
      </c>
      <c r="C23" s="26">
        <v>439</v>
      </c>
      <c r="D23" s="34">
        <v>38</v>
      </c>
      <c r="E23" s="35">
        <v>0</v>
      </c>
      <c r="F23" s="29" t="s">
        <v>11</v>
      </c>
      <c r="G23" s="30" t="s">
        <v>11</v>
      </c>
      <c r="H23" s="26">
        <v>439</v>
      </c>
      <c r="I23" s="34">
        <v>80</v>
      </c>
      <c r="J23" s="35">
        <v>2203.38</v>
      </c>
      <c r="K23" s="29">
        <f t="shared" si="2"/>
        <v>2654.2249999999999</v>
      </c>
      <c r="L23" s="30">
        <f t="shared" si="3"/>
        <v>401.90888382687928</v>
      </c>
      <c r="M23" s="26">
        <v>0</v>
      </c>
      <c r="N23" s="34">
        <v>2203.38</v>
      </c>
      <c r="O23" s="35">
        <v>0</v>
      </c>
      <c r="P23" s="29" t="s">
        <v>11</v>
      </c>
      <c r="Q23" s="29" t="s">
        <v>11</v>
      </c>
    </row>
    <row r="24" spans="2:17" ht="15" customHeight="1" x14ac:dyDescent="0.25">
      <c r="B24" s="54" t="s">
        <v>23</v>
      </c>
      <c r="C24" s="55">
        <v>4513.74</v>
      </c>
      <c r="D24" s="55">
        <v>4421.03</v>
      </c>
      <c r="E24" s="55">
        <v>3567.88</v>
      </c>
      <c r="F24" s="56">
        <f t="shared" si="0"/>
        <v>-19.297539261212876</v>
      </c>
      <c r="G24" s="57">
        <f t="shared" si="1"/>
        <v>-20.955128119918285</v>
      </c>
      <c r="H24" s="55">
        <v>14577.54</v>
      </c>
      <c r="I24" s="55">
        <v>11385.02</v>
      </c>
      <c r="J24" s="55">
        <v>14153.599999999999</v>
      </c>
      <c r="K24" s="56">
        <f>((J24*100)/I24)-100</f>
        <v>24.317743842347198</v>
      </c>
      <c r="L24" s="57">
        <f t="shared" si="3"/>
        <v>-2.9081724351296856</v>
      </c>
      <c r="M24" s="55">
        <v>7970.28</v>
      </c>
      <c r="N24" s="56">
        <v>17710.7</v>
      </c>
      <c r="O24" s="56">
        <v>7124.98</v>
      </c>
      <c r="P24" s="56">
        <f t="shared" si="4"/>
        <v>-59.770195418588763</v>
      </c>
      <c r="Q24" s="58">
        <f t="shared" si="5"/>
        <v>-10.605649989711779</v>
      </c>
    </row>
    <row r="25" spans="2:17" ht="15" customHeight="1" x14ac:dyDescent="0.25"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2:17" s="63" customFormat="1" ht="15" customHeight="1" x14ac:dyDescent="0.25">
      <c r="B26" s="61" t="str">
        <f>[1]bendras1!B34</f>
        <v>* lyginant  2026 m. balandžio mėn. su 2026 m. kovo mėn.</v>
      </c>
      <c r="C26" s="61"/>
      <c r="D26" s="61"/>
      <c r="E26" s="61"/>
      <c r="F26" s="61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2:17" s="63" customFormat="1" ht="15" customHeight="1" x14ac:dyDescent="0.25">
      <c r="B27" s="61" t="str">
        <f>[1]bendras1!B35</f>
        <v>** lyginant   2026 m. balandžio mėn. su  2025 m. balandžio mėn.</v>
      </c>
      <c r="C27" s="61"/>
      <c r="D27" s="61"/>
      <c r="E27" s="61"/>
      <c r="F27" s="61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2:17" s="63" customFormat="1" ht="15" customHeight="1" x14ac:dyDescent="0.25">
      <c r="O28" s="64" t="s">
        <v>24</v>
      </c>
      <c r="P28" s="64"/>
      <c r="Q28" s="64"/>
    </row>
    <row r="29" spans="2:17" s="63" customFormat="1" ht="15" customHeight="1" x14ac:dyDescent="0.25">
      <c r="L29" s="64" t="s">
        <v>25</v>
      </c>
      <c r="M29" s="64"/>
      <c r="N29" s="64"/>
      <c r="O29" s="64"/>
      <c r="P29" s="64"/>
      <c r="Q29" s="64"/>
    </row>
    <row r="30" spans="2:17" s="63" customFormat="1" ht="15" customHeight="1" x14ac:dyDescent="0.25"/>
    <row r="31" spans="2:17" s="63" customFormat="1" ht="15" customHeight="1" x14ac:dyDescent="0.25"/>
    <row r="32" spans="2:17" s="63" customFormat="1" ht="15" customHeight="1" x14ac:dyDescent="0.25"/>
  </sheetData>
  <mergeCells count="21">
    <mergeCell ref="Q6:Q7"/>
    <mergeCell ref="B26:G26"/>
    <mergeCell ref="B27:G27"/>
    <mergeCell ref="O28:Q28"/>
    <mergeCell ref="L29:Q29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2026-05-19T11:21:51Z</dcterms:created>
  <dcterms:modified xsi:type="dcterms:W3CDTF">2026-05-19T11:22:24Z</dcterms:modified>
</cp:coreProperties>
</file>