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4D91E301-630B-47E7-902B-4AF33B88C212}" xr6:coauthVersionLast="47" xr6:coauthVersionMax="47" xr10:uidLastSave="{00000000-0000-0000-0000-000000000000}"/>
  <bookViews>
    <workbookView xWindow="28680" yWindow="-120" windowWidth="29040" windowHeight="17520" xr2:uid="{B17FB827-F7D0-49C1-9597-A668823783F7}"/>
  </bookViews>
  <sheets>
    <sheet name="Grūdų perdirb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<sst xmlns="http://schemas.openxmlformats.org/spreadsheetml/2006/main" count="33" uniqueCount="27">
  <si>
    <t xml:space="preserve">                                Data
  Grūdai</t>
  </si>
  <si>
    <t>Pokytis, %</t>
  </si>
  <si>
    <t>balandis</t>
  </si>
  <si>
    <t>vasaris</t>
  </si>
  <si>
    <t>kovas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</si>
  <si>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</si>
  <si>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</si>
  <si>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</si>
  <si>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</si>
  <si>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</si>
  <si>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</si>
  <si>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</si>
  <si>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</si>
  <si>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</si>
  <si>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</si>
  <si>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</si>
  <si>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</si>
  <si>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</si>
  <si>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</si>
  <si>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</si>
  <si>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</si>
  <si>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</si>
  <si>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-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</si>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</sst>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30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" fontId="4" fillId="2" borderId="31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4" fontId="4" fillId="2" borderId="3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Perdirbimas/perdirbimas2026_4men.xlsx" TargetMode="External"/><Relationship Id="rId2" Type="http://schemas.openxmlformats.org/officeDocument/2006/relationships/externalLinkPath" Target="file:///C:\Rinka\imones\2026\GS-2suvestines\Perdirbimas\perdirbimas2026_4men.xlsx" TargetMode="External"/><Relationship Id="rId1" Type="http://schemas.openxmlformats.org/officeDocument/2006/relationships/externalLinkPath" Target="/Rinka/imones/2026/GS-2suvestines/Perdirbimas/perdirbimas2026_4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men"/>
      <sheetName val="2026_2men"/>
      <sheetName val="2026_3men"/>
      <sheetName val="2026_4men"/>
      <sheetName val="bendras1"/>
      <sheetName val="Sheet2"/>
      <sheetName val="Grūdų perdirb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perdirbimas Lietuvoje* 2025 m.  balandžio – 2026 m. balandžio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balandžio mėn. su 2026 m. kovo mėn.</v>
          </cell>
        </row>
        <row r="38">
          <cell r="B38" t="str">
            <v>*** lyginant   2026 m. balandžio mėn. su  2025 m. balandžio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1DDE-07AA-4FB3-8BA2-C8F42405BA7F}">
  <dimension ref="B2:H38"/>
  <sheetViews>
    <sheetView showGridLines="0" showRowColHeaders="0" tabSelected="1" workbookViewId="0">
      <selection activeCell="P42" sqref="P42"/>
    </sheetView>
  </sheetViews>
  <sheetFormatPr defaultColWidth="5.6640625" defaultRowHeight="15" customHeight="1" x14ac:dyDescent="0.3"/>
  <cols>
    <col min="1" max="1" width="3.6640625" style="2" customWidth="1"/>
    <col min="2" max="2" width="17.6640625" style="2" customWidth="1"/>
    <col min="3" max="8" width="13.6640625" style="2" customWidth="1"/>
    <col min="9" max="16384" width="5.6640625" style="2"/>
  </cols>
  <sheetData>
    <row r="2" spans="2:8" ht="15" customHeight="1" x14ac:dyDescent="0.3">
      <c r="B2" s="1" t="str">
        <f>[1]bendras1!B3</f>
        <v>Grūdų ir rapsų perdirbimas Lietuvoje* 2025 m.  balandžio – 2026 m. balandžio mėn., tonomis</v>
      </c>
      <c r="C2" s="1"/>
      <c r="D2" s="1"/>
      <c r="E2" s="1"/>
      <c r="F2" s="1"/>
      <c r="G2" s="1"/>
      <c r="H2" s="1"/>
    </row>
    <row r="4" spans="2:8" ht="15" customHeight="1" x14ac:dyDescent="0.3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3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3">
      <c r="B6" s="11" t="s">
        <v>7</v>
      </c>
      <c r="C6" s="12">
        <v>75765.986999999994</v>
      </c>
      <c r="D6" s="13">
        <v>74404.744000000006</v>
      </c>
      <c r="E6" s="13">
        <v>86233.942999999999</v>
      </c>
      <c r="F6" s="14">
        <v>77474.368000000002</v>
      </c>
      <c r="G6" s="15">
        <f>((F6*100)/E6)-100</f>
        <v>-10.157920066347884</v>
      </c>
      <c r="H6" s="13">
        <f>((F6*100)/C6)-100</f>
        <v>2.2548125717678573</v>
      </c>
    </row>
    <row r="7" spans="2:8" ht="15" customHeight="1" x14ac:dyDescent="0.3">
      <c r="B7" s="16" t="s">
        <v>8</v>
      </c>
      <c r="C7" s="17">
        <v>1080.6669999999999</v>
      </c>
      <c r="D7" s="18">
        <v>3478.681</v>
      </c>
      <c r="E7" s="18">
        <v>2773.8980000000001</v>
      </c>
      <c r="F7" s="19">
        <v>2401.0529999999999</v>
      </c>
      <c r="G7" s="20">
        <f>((F7*100)/E7)-100</f>
        <v>-13.441193583902518</v>
      </c>
      <c r="H7" s="18">
        <f>((F7*100)/C7)-100</f>
        <v>122.18250395357683</v>
      </c>
    </row>
    <row r="8" spans="2:8" ht="15" customHeight="1" x14ac:dyDescent="0.3">
      <c r="B8" s="16" t="s">
        <v>9</v>
      </c>
      <c r="C8" s="17">
        <v>3609.59</v>
      </c>
      <c r="D8" s="18">
        <v>17072.435000000001</v>
      </c>
      <c r="E8" s="18">
        <v>22702.937000000002</v>
      </c>
      <c r="F8" s="19">
        <v>20533.008000000002</v>
      </c>
      <c r="G8" s="20">
        <f>((F8*100)/E8)-100</f>
        <v>-9.5579219552078172</v>
      </c>
      <c r="H8" s="18">
        <f>((F8*100)/C8)-100</f>
        <v>468.8459908189019</v>
      </c>
    </row>
    <row r="9" spans="2:8" ht="15" customHeight="1" x14ac:dyDescent="0.3">
      <c r="B9" s="16" t="s">
        <v>10</v>
      </c>
      <c r="C9" s="17">
        <v>36338.830999999998</v>
      </c>
      <c r="D9" s="18">
        <v>36584.33</v>
      </c>
      <c r="E9" s="18">
        <v>40564.876000000004</v>
      </c>
      <c r="F9" s="19">
        <v>36419.898000000001</v>
      </c>
      <c r="G9" s="20">
        <f t="shared" ref="G9:G26" si="0">((F9*100)/E9)-100</f>
        <v>-10.218145372859027</v>
      </c>
      <c r="H9" s="18">
        <f t="shared" ref="H9:H25" si="1">((F9*100)/C9)-100</f>
        <v>0.2230864278490543</v>
      </c>
    </row>
    <row r="10" spans="2:8" ht="15" customHeight="1" x14ac:dyDescent="0.3">
      <c r="B10" s="16" t="s">
        <v>11</v>
      </c>
      <c r="C10" s="17">
        <v>23902.329999999998</v>
      </c>
      <c r="D10" s="18">
        <v>3826.067</v>
      </c>
      <c r="E10" s="18">
        <v>4268.6729999999998</v>
      </c>
      <c r="F10" s="19">
        <v>1923.0080000000003</v>
      </c>
      <c r="G10" s="20">
        <f>((F10*100)/E10)-100</f>
        <v>-54.950683737077064</v>
      </c>
      <c r="H10" s="18">
        <f>((F10*100)/C10)-100</f>
        <v>-91.95472575267766</v>
      </c>
    </row>
    <row r="11" spans="2:8" ht="15" customHeight="1" x14ac:dyDescent="0.3">
      <c r="B11" s="16" t="s">
        <v>12</v>
      </c>
      <c r="C11" s="17">
        <v>10834.569</v>
      </c>
      <c r="D11" s="18">
        <v>13370.811000000002</v>
      </c>
      <c r="E11" s="18">
        <v>15751.979000000001</v>
      </c>
      <c r="F11" s="19">
        <v>16160.151</v>
      </c>
      <c r="G11" s="20">
        <f t="shared" si="0"/>
        <v>2.591242662271199</v>
      </c>
      <c r="H11" s="18">
        <f t="shared" si="1"/>
        <v>49.153611924941373</v>
      </c>
    </row>
    <row r="12" spans="2:8" ht="15" customHeight="1" x14ac:dyDescent="0.3">
      <c r="B12" s="21" t="s">
        <v>13</v>
      </c>
      <c r="C12" s="22">
        <v>2296.1559999999999</v>
      </c>
      <c r="D12" s="23">
        <v>1730.713</v>
      </c>
      <c r="E12" s="23">
        <v>1987.0350000000001</v>
      </c>
      <c r="F12" s="24">
        <v>2225.4650000000001</v>
      </c>
      <c r="G12" s="25">
        <f t="shared" si="0"/>
        <v>11.999285367394123</v>
      </c>
      <c r="H12" s="23">
        <f t="shared" si="1"/>
        <v>-3.0786671288884548</v>
      </c>
    </row>
    <row r="13" spans="2:8" ht="15" customHeight="1" x14ac:dyDescent="0.3">
      <c r="B13" s="16" t="s">
        <v>9</v>
      </c>
      <c r="C13" s="26">
        <v>1366.35</v>
      </c>
      <c r="D13" s="27">
        <v>899.21100000000001</v>
      </c>
      <c r="E13" s="27">
        <v>1273.9390000000001</v>
      </c>
      <c r="F13" s="28">
        <v>1462.731</v>
      </c>
      <c r="G13" s="20">
        <f>((F13*100)/E13)-100</f>
        <v>14.819547874741247</v>
      </c>
      <c r="H13" s="18">
        <f t="shared" si="1"/>
        <v>7.0539027335602213</v>
      </c>
    </row>
    <row r="14" spans="2:8" ht="15" customHeight="1" x14ac:dyDescent="0.3">
      <c r="B14" s="16" t="s">
        <v>10</v>
      </c>
      <c r="C14" s="29">
        <v>929.80600000000004</v>
      </c>
      <c r="D14" s="30">
        <v>831.50199999999995</v>
      </c>
      <c r="E14" s="30">
        <v>713.096</v>
      </c>
      <c r="F14" s="31">
        <v>762.73400000000004</v>
      </c>
      <c r="G14" s="20">
        <f>((F14*100)/E14)-100</f>
        <v>6.9609140985225082</v>
      </c>
      <c r="H14" s="18">
        <f t="shared" si="1"/>
        <v>-17.968479446250072</v>
      </c>
    </row>
    <row r="15" spans="2:8" ht="15" customHeight="1" x14ac:dyDescent="0.3">
      <c r="B15" s="21" t="s">
        <v>14</v>
      </c>
      <c r="C15" s="12">
        <v>18226.326000000001</v>
      </c>
      <c r="D15" s="13">
        <v>13931.858</v>
      </c>
      <c r="E15" s="13">
        <v>16047.385</v>
      </c>
      <c r="F15" s="14">
        <v>15615.759999999998</v>
      </c>
      <c r="G15" s="25">
        <f t="shared" si="0"/>
        <v>-2.6896905632911654</v>
      </c>
      <c r="H15" s="23">
        <f t="shared" si="1"/>
        <v>-14.323051173341256</v>
      </c>
    </row>
    <row r="16" spans="2:8" ht="15" customHeight="1" x14ac:dyDescent="0.3">
      <c r="B16" s="16" t="s">
        <v>9</v>
      </c>
      <c r="C16" s="17">
        <v>31.579000000000001</v>
      </c>
      <c r="D16" s="18">
        <v>29.513000000000002</v>
      </c>
      <c r="E16" s="18">
        <v>198.59299999999999</v>
      </c>
      <c r="F16" s="19">
        <v>51.183999999999997</v>
      </c>
      <c r="G16" s="20">
        <f t="shared" si="0"/>
        <v>-74.226684727054831</v>
      </c>
      <c r="H16" s="18">
        <f t="shared" si="1"/>
        <v>62.082396529339093</v>
      </c>
    </row>
    <row r="17" spans="2:8" ht="15" customHeight="1" x14ac:dyDescent="0.3">
      <c r="B17" s="16" t="s">
        <v>10</v>
      </c>
      <c r="C17" s="17">
        <v>6130.14</v>
      </c>
      <c r="D17" s="18">
        <v>5146.8909999999996</v>
      </c>
      <c r="E17" s="18">
        <v>5717.8059999999996</v>
      </c>
      <c r="F17" s="19">
        <v>5478.2650000000003</v>
      </c>
      <c r="G17" s="20">
        <f>((F17*100)/E17)-100</f>
        <v>-4.1893866283675862</v>
      </c>
      <c r="H17" s="18">
        <f>((F17*100)/C17)-100</f>
        <v>-10.633933319630557</v>
      </c>
    </row>
    <row r="18" spans="2:8" ht="15" customHeight="1" x14ac:dyDescent="0.3">
      <c r="B18" s="32" t="s">
        <v>15</v>
      </c>
      <c r="C18" s="29">
        <v>12064.607</v>
      </c>
      <c r="D18" s="30">
        <v>8755.4539999999997</v>
      </c>
      <c r="E18" s="30">
        <v>10130.986000000001</v>
      </c>
      <c r="F18" s="31">
        <v>10086.311</v>
      </c>
      <c r="G18" s="33">
        <f t="shared" si="0"/>
        <v>-0.44097385980003878</v>
      </c>
      <c r="H18" s="30">
        <f t="shared" si="1"/>
        <v>-16.397517134209181</v>
      </c>
    </row>
    <row r="19" spans="2:8" ht="15" customHeight="1" x14ac:dyDescent="0.3">
      <c r="B19" s="16" t="s">
        <v>16</v>
      </c>
      <c r="C19" s="26">
        <v>4154.143</v>
      </c>
      <c r="D19" s="27">
        <v>5975.8230000000003</v>
      </c>
      <c r="E19" s="27">
        <v>4818.6919999999991</v>
      </c>
      <c r="F19" s="28">
        <v>5806.2179999999998</v>
      </c>
      <c r="G19" s="20">
        <f t="shared" si="0"/>
        <v>20.493652634366342</v>
      </c>
      <c r="H19" s="18">
        <f t="shared" si="1"/>
        <v>39.769333891490959</v>
      </c>
    </row>
    <row r="20" spans="2:8" ht="15" customHeight="1" x14ac:dyDescent="0.3">
      <c r="B20" s="16" t="s">
        <v>17</v>
      </c>
      <c r="C20" s="17">
        <v>2088.0909999999999</v>
      </c>
      <c r="D20" s="18">
        <v>2339.837</v>
      </c>
      <c r="E20" s="18">
        <v>2970.46</v>
      </c>
      <c r="F20" s="19">
        <v>2493.2739999999999</v>
      </c>
      <c r="G20" s="20">
        <f t="shared" si="0"/>
        <v>-16.064380600984364</v>
      </c>
      <c r="H20" s="18">
        <f t="shared" si="1"/>
        <v>19.404470399039127</v>
      </c>
    </row>
    <row r="21" spans="2:8" ht="15" customHeight="1" x14ac:dyDescent="0.3">
      <c r="B21" s="16" t="s">
        <v>18</v>
      </c>
      <c r="C21" s="17">
        <v>7160.0770000000002</v>
      </c>
      <c r="D21" s="18">
        <v>4952.9279999999999</v>
      </c>
      <c r="E21" s="18">
        <v>4310.4229999999998</v>
      </c>
      <c r="F21" s="19">
        <v>2496.7089999999998</v>
      </c>
      <c r="G21" s="20">
        <f t="shared" si="0"/>
        <v>-42.07740168424305</v>
      </c>
      <c r="H21" s="18">
        <f>((F21*100)/C21)-100</f>
        <v>-65.130137566956336</v>
      </c>
    </row>
    <row r="22" spans="2:8" ht="15" customHeight="1" x14ac:dyDescent="0.3">
      <c r="B22" s="16" t="s">
        <v>19</v>
      </c>
      <c r="C22" s="17">
        <v>8844.6539999999986</v>
      </c>
      <c r="D22" s="18">
        <v>7350.6319999999996</v>
      </c>
      <c r="E22" s="18">
        <v>8148.5740000000005</v>
      </c>
      <c r="F22" s="19">
        <v>13474.946</v>
      </c>
      <c r="G22" s="20">
        <f>((F22*100)/E22)-100</f>
        <v>65.365694660194521</v>
      </c>
      <c r="H22" s="18">
        <f t="shared" si="1"/>
        <v>52.351307354702669</v>
      </c>
    </row>
    <row r="23" spans="2:8" ht="15" customHeight="1" x14ac:dyDescent="0.3">
      <c r="B23" s="34" t="s">
        <v>20</v>
      </c>
      <c r="C23" s="35">
        <v>397.73</v>
      </c>
      <c r="D23" s="36">
        <v>250.392</v>
      </c>
      <c r="E23" s="36">
        <v>303.09699999999998</v>
      </c>
      <c r="F23" s="37">
        <v>716.33600000000001</v>
      </c>
      <c r="G23" s="38">
        <f t="shared" si="0"/>
        <v>136.33886181651422</v>
      </c>
      <c r="H23" s="36">
        <f>((F23*100)/C23)-100</f>
        <v>80.106102129585395</v>
      </c>
    </row>
    <row r="24" spans="2:8" ht="15" customHeight="1" x14ac:dyDescent="0.3">
      <c r="B24" s="16" t="s">
        <v>21</v>
      </c>
      <c r="C24" s="39">
        <v>5.5759999999999996</v>
      </c>
      <c r="D24" s="40">
        <v>26.815000000000001</v>
      </c>
      <c r="E24" s="40">
        <v>201.07</v>
      </c>
      <c r="F24" s="41">
        <v>0</v>
      </c>
      <c r="G24" s="20" t="s">
        <v>22</v>
      </c>
      <c r="H24" s="18" t="s">
        <v>22</v>
      </c>
    </row>
    <row r="25" spans="2:8" ht="15" customHeight="1" x14ac:dyDescent="0.3">
      <c r="B25" s="34" t="s">
        <v>23</v>
      </c>
      <c r="C25" s="17">
        <v>24177.466</v>
      </c>
      <c r="D25" s="18">
        <v>44850.345000000001</v>
      </c>
      <c r="E25" s="18">
        <v>49443.02</v>
      </c>
      <c r="F25" s="19">
        <v>50559.652000000002</v>
      </c>
      <c r="G25" s="42">
        <f>((F25*100)/E25)-100</f>
        <v>2.258421916784215</v>
      </c>
      <c r="H25" s="36">
        <f t="shared" si="1"/>
        <v>109.11890435498907</v>
      </c>
    </row>
    <row r="26" spans="2:8" ht="15" customHeight="1" x14ac:dyDescent="0.3">
      <c r="B26" s="43" t="s">
        <v>24</v>
      </c>
      <c r="C26" s="44">
        <v>143144.712</v>
      </c>
      <c r="D26" s="44">
        <v>155889.13999999998</v>
      </c>
      <c r="E26" s="44">
        <v>174503.56399999998</v>
      </c>
      <c r="F26" s="44">
        <v>170884.76799999998</v>
      </c>
      <c r="G26" s="45">
        <f t="shared" si="0"/>
        <v>-2.073766241244229</v>
      </c>
      <c r="H26" s="46">
        <f>((F26*100)/C26)-100</f>
        <v>19.379029523633378</v>
      </c>
    </row>
    <row r="27" spans="2:8" ht="15" customHeight="1" x14ac:dyDescent="0.3">
      <c r="B27" s="47"/>
      <c r="C27" s="48"/>
      <c r="D27" s="48"/>
      <c r="E27" s="48"/>
      <c r="F27" s="48"/>
      <c r="G27" s="48"/>
      <c r="H27" s="48"/>
    </row>
    <row r="28" spans="2:8" s="50" customFormat="1" ht="15" customHeight="1" x14ac:dyDescent="0.3">
      <c r="B28" s="49" t="str">
        <f>[1]bendras1!B36</f>
        <v>* duomenys surinkti iš grūdų ir (arba) aliejinių augalų sėklų prekybos ir perdirbimo įmonių</v>
      </c>
      <c r="C28" s="49"/>
      <c r="D28" s="49"/>
      <c r="E28" s="49"/>
      <c r="F28" s="49"/>
      <c r="G28" s="49"/>
    </row>
    <row r="29" spans="2:8" s="50" customFormat="1" ht="15" customHeight="1" x14ac:dyDescent="0.3">
      <c r="B29" s="49" t="str">
        <f>[1]bendras1!B37</f>
        <v>** lyginant  2026 m. balandžio mėn. su 2026 m. kovo mėn.</v>
      </c>
      <c r="C29" s="49"/>
      <c r="D29" s="49"/>
      <c r="E29" s="49"/>
      <c r="F29" s="49"/>
      <c r="G29" s="49"/>
    </row>
    <row r="30" spans="2:8" s="50" customFormat="1" ht="15" customHeight="1" x14ac:dyDescent="0.3">
      <c r="B30" s="49" t="str">
        <f>[1]bendras1!B38</f>
        <v>*** lyginant   2026 m. balandžio mėn. su  2025 m. balandžio mėn.</v>
      </c>
      <c r="C30" s="49"/>
      <c r="D30" s="49"/>
      <c r="E30" s="49"/>
      <c r="F30" s="49"/>
      <c r="G30" s="49"/>
    </row>
    <row r="31" spans="2:8" s="50" customFormat="1" ht="15" customHeight="1" x14ac:dyDescent="0.3">
      <c r="F31" s="51" t="s">
        <v>25</v>
      </c>
      <c r="G31" s="51"/>
      <c r="H31" s="51"/>
    </row>
    <row r="32" spans="2:8" s="50" customFormat="1" ht="15" customHeight="1" x14ac:dyDescent="0.3">
      <c r="C32" s="51" t="s">
        <v>26</v>
      </c>
      <c r="D32" s="51"/>
      <c r="E32" s="51"/>
      <c r="F32" s="51"/>
      <c r="G32" s="51"/>
      <c r="H32" s="51"/>
    </row>
    <row r="33" spans="2:8" s="50" customFormat="1" ht="15" customHeight="1" x14ac:dyDescent="0.3"/>
    <row r="34" spans="2:8" ht="15" customHeight="1" x14ac:dyDescent="0.3">
      <c r="B34" s="50"/>
      <c r="C34" s="50"/>
      <c r="D34" s="50"/>
      <c r="E34" s="50"/>
      <c r="F34" s="50"/>
      <c r="G34" s="50"/>
      <c r="H34" s="50"/>
    </row>
    <row r="35" spans="2:8" ht="15" customHeight="1" x14ac:dyDescent="0.3">
      <c r="B35" s="50"/>
      <c r="C35" s="50"/>
      <c r="D35" s="50"/>
      <c r="E35" s="50"/>
      <c r="F35" s="50"/>
      <c r="G35" s="50"/>
      <c r="H35" s="50"/>
    </row>
    <row r="36" spans="2:8" ht="15" customHeight="1" x14ac:dyDescent="0.3">
      <c r="B36" s="50"/>
      <c r="C36" s="50"/>
      <c r="D36" s="50"/>
      <c r="E36" s="50"/>
      <c r="F36" s="50"/>
      <c r="G36" s="50"/>
      <c r="H36" s="50"/>
    </row>
    <row r="37" spans="2:8" ht="15" customHeight="1" x14ac:dyDescent="0.3">
      <c r="B37" s="50"/>
      <c r="C37" s="50"/>
      <c r="D37" s="50"/>
      <c r="E37" s="50"/>
      <c r="F37" s="50"/>
      <c r="G37" s="50"/>
      <c r="H37" s="50"/>
    </row>
    <row r="38" spans="2:8" ht="15" customHeight="1" x14ac:dyDescent="0.3">
      <c r="B38" s="50"/>
      <c r="C38" s="50"/>
      <c r="D38" s="50"/>
      <c r="E38" s="50"/>
      <c r="F38" s="50"/>
      <c r="G38" s="50"/>
      <c r="H38" s="50"/>
    </row>
  </sheetData>
  <mergeCells count="9">
    <mergeCell ref="B29:G29"/>
    <mergeCell ref="B30:G30"/>
    <mergeCell ref="F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perdirbimas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2026-05-20T06:50:21Z</dcterms:created>
  <dcterms:modified xsi:type="dcterms:W3CDTF">2026-05-20T06:51:58Z</dcterms:modified>
</cp:coreProperties>
</file>