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D59CC7C2-EA44-43A8-9E1C-AD1DCD1C3220}" xr6:coauthVersionLast="47" xr6:coauthVersionMax="47" xr10:uidLastSave="{00000000-0000-0000-0000-000000000000}"/>
  <bookViews>
    <workbookView xWindow="28680" yWindow="-120" windowWidth="29040" windowHeight="17520" xr2:uid="{6644220B-EAB3-4A9A-B0E5-0FC47DB77084}"/>
  </bookViews>
  <sheets>
    <sheet name="Grūdų eksport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7" i="1" l="1"/>
  <c r="B26" i="1"/>
  <c r="B25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<sst xmlns="http://schemas.openxmlformats.org/spreadsheetml/2006/main" count="31" uniqueCount="26">
  <si>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Data
Grūdai</t>
  </si>
  <si>
    <t>Pokytis, %</t>
  </si>
  <si>
    <t>balandis</t>
  </si>
  <si>
    <t>vasaris</t>
  </si>
  <si>
    <t>kovas</t>
  </si>
  <si>
    <t>mėnesio**</t>
  </si>
  <si>
    <t>metų***</t>
  </si>
  <si>
    <t>Kviečiai</t>
  </si>
  <si>
    <t xml:space="preserve">   ekstra</t>
  </si>
  <si>
    <t>-</t>
  </si>
  <si>
    <t xml:space="preserve">   I klasė</t>
  </si>
  <si>
    <t xml:space="preserve">   II klasė</t>
  </si>
  <si>
    <t xml:space="preserve">   III klasė</t>
  </si>
  <si>
    <t xml:space="preserve">   IV klasė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</si>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</sst>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 indent="1"/>
    </xf>
    <xf numFmtId="4" fontId="4" fillId="0" borderId="11" xfId="0" applyNumberFormat="1" applyFont="1" applyBorder="1" applyAlignment="1">
      <alignment horizontal="right" vertical="center" wrapText="1" indent="1"/>
    </xf>
    <xf numFmtId="4" fontId="4" fillId="0" borderId="9" xfId="0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 indent="1"/>
    </xf>
    <xf numFmtId="4" fontId="3" fillId="0" borderId="13" xfId="0" applyNumberFormat="1" applyFont="1" applyBorder="1" applyAlignment="1">
      <alignment horizontal="right" vertical="center" wrapText="1" indent="1"/>
    </xf>
    <xf numFmtId="4" fontId="3" fillId="0" borderId="0" xfId="0" applyNumberFormat="1" applyFont="1" applyAlignment="1">
      <alignment horizontal="right" vertical="center" wrapText="1" inden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horizontal="right" vertical="center" wrapText="1" indent="1"/>
    </xf>
    <xf numFmtId="4" fontId="4" fillId="0" borderId="14" xfId="0" applyNumberFormat="1" applyFont="1" applyBorder="1" applyAlignment="1">
      <alignment horizontal="right" vertical="center" wrapText="1" indent="1"/>
    </xf>
    <xf numFmtId="4" fontId="4" fillId="0" borderId="16" xfId="0" applyNumberFormat="1" applyFont="1" applyBorder="1" applyAlignment="1">
      <alignment horizontal="right" vertical="center" wrapText="1" inden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 wrapText="1" indent="1"/>
    </xf>
    <xf numFmtId="4" fontId="3" fillId="0" borderId="9" xfId="0" applyNumberFormat="1" applyFont="1" applyBorder="1" applyAlignment="1">
      <alignment horizontal="right" vertical="center" wrapText="1" indent="1"/>
    </xf>
    <xf numFmtId="4" fontId="3" fillId="0" borderId="11" xfId="0" applyNumberFormat="1" applyFont="1" applyBorder="1" applyAlignment="1">
      <alignment horizontal="right" vertical="center" wrapText="1" indent="1"/>
    </xf>
    <xf numFmtId="0" fontId="3" fillId="0" borderId="17" xfId="0" applyFont="1" applyBorder="1" applyAlignment="1">
      <alignment horizontal="left" vertical="center" wrapText="1"/>
    </xf>
    <xf numFmtId="4" fontId="3" fillId="0" borderId="18" xfId="0" applyNumberFormat="1" applyFont="1" applyBorder="1" applyAlignment="1">
      <alignment horizontal="right" vertical="center" wrapText="1" indent="1"/>
    </xf>
    <xf numFmtId="4" fontId="3" fillId="0" borderId="19" xfId="0" applyNumberFormat="1" applyFont="1" applyBorder="1" applyAlignment="1">
      <alignment horizontal="right" vertical="center" wrapText="1" indent="1"/>
    </xf>
    <xf numFmtId="4" fontId="3" fillId="0" borderId="17" xfId="0" applyNumberFormat="1" applyFont="1" applyBorder="1" applyAlignment="1">
      <alignment horizontal="right" vertical="center" wrapText="1" indent="1"/>
    </xf>
    <xf numFmtId="4" fontId="3" fillId="0" borderId="20" xfId="0" applyNumberFormat="1" applyFont="1" applyBorder="1" applyAlignment="1">
      <alignment horizontal="right" vertical="center" wrapText="1" indent="1"/>
    </xf>
    <xf numFmtId="4" fontId="3" fillId="0" borderId="21" xfId="0" applyNumberFormat="1" applyFont="1" applyBorder="1" applyAlignment="1">
      <alignment horizontal="right" vertical="center" wrapText="1" indent="1"/>
    </xf>
    <xf numFmtId="0" fontId="4" fillId="2" borderId="0" xfId="0" applyFont="1" applyFill="1" applyAlignment="1">
      <alignment vertical="center"/>
    </xf>
    <xf numFmtId="4" fontId="4" fillId="2" borderId="22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GS-2suvestines/Eksportas/eksportas2026_4men.xlsx" TargetMode="External"/><Relationship Id="rId2" Type="http://schemas.openxmlformats.org/officeDocument/2006/relationships/externalLinkPath" Target="file:///C:\Rinka\imones\2026\GS-2suvestines\Eksportas\eksportas2026_4men.xlsx" TargetMode="External"/><Relationship Id="rId1" Type="http://schemas.openxmlformats.org/officeDocument/2006/relationships/externalLinkPath" Target="/Rinka/imones/2026/GS-2suvestines/Eksportas/eksportas2026_4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4men"/>
      <sheetName val="2026_2men"/>
      <sheetName val="2026_3men"/>
      <sheetName val="2026_4men"/>
      <sheetName val="bendras1"/>
      <sheetName val="Sheet1"/>
      <sheetName val="Grūdų eksport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eksportas iš Lietuvos*  2025 m.  balandžio – 2026 m. balandžio mėn., tonomis</v>
          </cell>
        </row>
        <row r="37">
          <cell r="B37" t="str">
            <v>* duomenys surinkti iš grūdų ir (arba) aliejinių augalų sėklų prekybos ir perdirbimo įmonių</v>
          </cell>
        </row>
        <row r="38">
          <cell r="B38" t="str">
            <v>** lyginant  2026 m. balandžio mėn. su 2026 m. kovo mėn.</v>
          </cell>
        </row>
        <row r="39">
          <cell r="B39" t="str">
            <v>*** lyginant   2026 m. balandžio mėn. su  2025 m. balandžio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0125-A1E0-4101-BCDA-A5331A3FFBB5}">
  <dimension ref="B2:H29"/>
  <sheetViews>
    <sheetView showGridLines="0" showRowColHeaders="0" tabSelected="1" workbookViewId="0">
      <selection activeCell="M39" sqref="M39"/>
    </sheetView>
  </sheetViews>
  <sheetFormatPr defaultColWidth="8.88671875" defaultRowHeight="15" customHeight="1" x14ac:dyDescent="0.2"/>
  <cols>
    <col min="1" max="1" width="5.33203125" style="2" customWidth="1"/>
    <col min="2" max="2" width="20" style="2" customWidth="1"/>
    <col min="3" max="3" width="10" style="2" bestFit="1" customWidth="1"/>
    <col min="4" max="6" width="11.33203125" style="2" bestFit="1" customWidth="1"/>
    <col min="7" max="7" width="9.33203125" style="2" bestFit="1" customWidth="1"/>
    <col min="8" max="8" width="10.109375" style="2" bestFit="1" customWidth="1"/>
    <col min="9" max="16384" width="8.88671875" style="2"/>
  </cols>
  <sheetData>
    <row r="2" spans="2:8" ht="15" customHeight="1" x14ac:dyDescent="0.2">
      <c r="B2" s="1" t="str">
        <f>[1]bendras1!B3</f>
        <v>Grūdų ir rapsų eksportas iš Lietuvos*  2025 m.  balandžio – 2026 m. balandžio mėn., tonomis</v>
      </c>
      <c r="C2" s="1"/>
      <c r="D2" s="1"/>
      <c r="E2" s="1"/>
      <c r="F2" s="1"/>
      <c r="G2" s="1"/>
      <c r="H2" s="1"/>
    </row>
    <row r="3" spans="2:8" ht="15" customHeight="1" x14ac:dyDescent="0.2">
      <c r="B3" s="3"/>
      <c r="C3" s="3"/>
      <c r="D3" s="3"/>
      <c r="E3" s="3"/>
      <c r="F3" s="3"/>
      <c r="G3" s="3"/>
      <c r="H3" s="3"/>
    </row>
    <row r="4" spans="2:8" ht="15" customHeight="1" x14ac:dyDescent="0.2">
      <c r="B4" s="4" t="s">
        <v>0</v>
      </c>
      <c r="C4" s="5">
        <v>2025</v>
      </c>
      <c r="D4" s="6">
        <v>2026</v>
      </c>
      <c r="E4" s="6"/>
      <c r="F4" s="7"/>
      <c r="G4" s="8" t="s">
        <v>1</v>
      </c>
      <c r="H4" s="6"/>
    </row>
    <row r="5" spans="2:8" ht="15" customHeight="1" x14ac:dyDescent="0.2">
      <c r="B5" s="4"/>
      <c r="C5" s="9" t="s">
        <v>2</v>
      </c>
      <c r="D5" s="9" t="s">
        <v>3</v>
      </c>
      <c r="E5" s="9" t="s">
        <v>4</v>
      </c>
      <c r="F5" s="9" t="s">
        <v>2</v>
      </c>
      <c r="G5" s="10" t="s">
        <v>5</v>
      </c>
      <c r="H5" s="11" t="s">
        <v>6</v>
      </c>
    </row>
    <row r="6" spans="2:8" ht="15" customHeight="1" x14ac:dyDescent="0.2">
      <c r="B6" s="12" t="s">
        <v>7</v>
      </c>
      <c r="C6" s="13">
        <v>187069.905</v>
      </c>
      <c r="D6" s="14">
        <v>184207.201</v>
      </c>
      <c r="E6" s="15">
        <v>115247.424</v>
      </c>
      <c r="F6" s="15">
        <v>100548.45299999999</v>
      </c>
      <c r="G6" s="14">
        <f>((F6*100)/E6)-100</f>
        <v>-12.754272928477789</v>
      </c>
      <c r="H6" s="15">
        <f>((F6*100)/C6)-100</f>
        <v>-46.250866487583885</v>
      </c>
    </row>
    <row r="7" spans="2:8" ht="15" customHeight="1" x14ac:dyDescent="0.2">
      <c r="B7" s="16" t="s">
        <v>8</v>
      </c>
      <c r="C7" s="17">
        <v>5406.4830000000002</v>
      </c>
      <c r="D7" s="18">
        <v>33462.537000000004</v>
      </c>
      <c r="E7" s="19">
        <v>0</v>
      </c>
      <c r="F7" s="19">
        <v>6076.83</v>
      </c>
      <c r="G7" s="18" t="s">
        <v>9</v>
      </c>
      <c r="H7" s="19">
        <f>((F7*100)/C7)-100</f>
        <v>12.398947707779712</v>
      </c>
    </row>
    <row r="8" spans="2:8" ht="15" customHeight="1" x14ac:dyDescent="0.2">
      <c r="B8" s="16" t="s">
        <v>10</v>
      </c>
      <c r="C8" s="17">
        <v>11808.710999999999</v>
      </c>
      <c r="D8" s="18">
        <v>7047.4830000000002</v>
      </c>
      <c r="E8" s="19">
        <v>9789.9879999999994</v>
      </c>
      <c r="F8" s="19">
        <v>33934.32</v>
      </c>
      <c r="G8" s="18">
        <f>((F8*100)/E8)-100</f>
        <v>246.62269248951071</v>
      </c>
      <c r="H8" s="19">
        <f>((F8*100)/C8)-100</f>
        <v>187.36684300259361</v>
      </c>
    </row>
    <row r="9" spans="2:8" ht="15" customHeight="1" x14ac:dyDescent="0.2">
      <c r="B9" s="16" t="s">
        <v>11</v>
      </c>
      <c r="C9" s="17">
        <v>105615.183</v>
      </c>
      <c r="D9" s="18">
        <v>73166.028999999995</v>
      </c>
      <c r="E9" s="19">
        <v>92783.580999999991</v>
      </c>
      <c r="F9" s="19">
        <v>25869.097000000002</v>
      </c>
      <c r="G9" s="18">
        <f t="shared" ref="G9:G23" si="0">((F9*100)/E9)-100</f>
        <v>-72.118884913484848</v>
      </c>
      <c r="H9" s="19">
        <f t="shared" ref="H9:H23" si="1">((F9*100)/C9)-100</f>
        <v>-75.506270722458538</v>
      </c>
    </row>
    <row r="10" spans="2:8" ht="15" customHeight="1" x14ac:dyDescent="0.2">
      <c r="B10" s="16" t="s">
        <v>12</v>
      </c>
      <c r="C10" s="17">
        <v>56893.942999999999</v>
      </c>
      <c r="D10" s="18">
        <v>10296.776</v>
      </c>
      <c r="E10" s="19">
        <v>5526.9160000000002</v>
      </c>
      <c r="F10" s="19">
        <v>3759.808</v>
      </c>
      <c r="G10" s="18">
        <f>((F10*100)/E10)-100</f>
        <v>-31.97276745295207</v>
      </c>
      <c r="H10" s="19">
        <f>((F10*100)/C10)-100</f>
        <v>-93.391549606607512</v>
      </c>
    </row>
    <row r="11" spans="2:8" ht="15" customHeight="1" x14ac:dyDescent="0.2">
      <c r="B11" s="16" t="s">
        <v>13</v>
      </c>
      <c r="C11" s="17">
        <v>7345.585</v>
      </c>
      <c r="D11" s="18">
        <v>60234.376000000004</v>
      </c>
      <c r="E11" s="19">
        <v>7146.9390000000003</v>
      </c>
      <c r="F11" s="19">
        <v>30908.398000000001</v>
      </c>
      <c r="G11" s="18">
        <f t="shared" si="0"/>
        <v>332.47043244667407</v>
      </c>
      <c r="H11" s="19">
        <f t="shared" si="1"/>
        <v>320.77517311419041</v>
      </c>
    </row>
    <row r="12" spans="2:8" ht="15" customHeight="1" x14ac:dyDescent="0.2">
      <c r="B12" s="20" t="s">
        <v>14</v>
      </c>
      <c r="C12" s="21">
        <v>38180.239999999998</v>
      </c>
      <c r="D12" s="22">
        <v>6582.69</v>
      </c>
      <c r="E12" s="22">
        <v>29441</v>
      </c>
      <c r="F12" s="22">
        <v>4272.78</v>
      </c>
      <c r="G12" s="23">
        <f t="shared" si="0"/>
        <v>-85.486973947895791</v>
      </c>
      <c r="H12" s="22">
        <f t="shared" si="1"/>
        <v>-88.808923149775907</v>
      </c>
    </row>
    <row r="13" spans="2:8" ht="15" customHeight="1" x14ac:dyDescent="0.2">
      <c r="B13" s="16" t="s">
        <v>10</v>
      </c>
      <c r="C13" s="17">
        <v>16308.656999999999</v>
      </c>
      <c r="D13" s="19">
        <v>0</v>
      </c>
      <c r="E13" s="19">
        <v>8546.366</v>
      </c>
      <c r="F13" s="19">
        <v>476.04</v>
      </c>
      <c r="G13" s="18">
        <f>((F13*100)/E13)-100</f>
        <v>-94.429913252018466</v>
      </c>
      <c r="H13" s="19">
        <f t="shared" si="1"/>
        <v>-97.081059464307828</v>
      </c>
    </row>
    <row r="14" spans="2:8" ht="15" customHeight="1" x14ac:dyDescent="0.2">
      <c r="B14" s="16" t="s">
        <v>11</v>
      </c>
      <c r="C14" s="17">
        <v>20414.383000000002</v>
      </c>
      <c r="D14" s="19">
        <v>5077.87</v>
      </c>
      <c r="E14" s="19">
        <v>19054.914000000001</v>
      </c>
      <c r="F14" s="19">
        <v>0</v>
      </c>
      <c r="G14" s="18" t="s">
        <v>9</v>
      </c>
      <c r="H14" s="19" t="s">
        <v>9</v>
      </c>
    </row>
    <row r="15" spans="2:8" ht="15" customHeight="1" x14ac:dyDescent="0.2">
      <c r="B15" s="24" t="s">
        <v>15</v>
      </c>
      <c r="C15" s="25">
        <v>1457.2</v>
      </c>
      <c r="D15" s="26">
        <v>1504.82</v>
      </c>
      <c r="E15" s="26">
        <v>1839.72</v>
      </c>
      <c r="F15" s="26">
        <v>3796.74</v>
      </c>
      <c r="G15" s="27">
        <f t="shared" si="0"/>
        <v>106.37597025634335</v>
      </c>
      <c r="H15" s="26">
        <f t="shared" si="1"/>
        <v>160.55037057370299</v>
      </c>
    </row>
    <row r="16" spans="2:8" ht="15" customHeight="1" x14ac:dyDescent="0.2">
      <c r="B16" s="16" t="s">
        <v>16</v>
      </c>
      <c r="C16" s="17">
        <v>122.56</v>
      </c>
      <c r="D16" s="19">
        <v>1812.125</v>
      </c>
      <c r="E16" s="19">
        <v>3092.377</v>
      </c>
      <c r="F16" s="19">
        <v>1804.566</v>
      </c>
      <c r="G16" s="18">
        <f t="shared" si="0"/>
        <v>-41.644695973356413</v>
      </c>
      <c r="H16" s="19">
        <f t="shared" si="1"/>
        <v>1372.3939295039165</v>
      </c>
    </row>
    <row r="17" spans="2:8" ht="15" customHeight="1" x14ac:dyDescent="0.2">
      <c r="B17" s="16" t="s">
        <v>17</v>
      </c>
      <c r="C17" s="17">
        <v>181.74</v>
      </c>
      <c r="D17" s="19">
        <v>187.36</v>
      </c>
      <c r="E17" s="19">
        <v>214.59</v>
      </c>
      <c r="F17" s="19">
        <v>69.2</v>
      </c>
      <c r="G17" s="18">
        <f t="shared" si="0"/>
        <v>-67.752458176056663</v>
      </c>
      <c r="H17" s="19">
        <f t="shared" si="1"/>
        <v>-61.923627159678666</v>
      </c>
    </row>
    <row r="18" spans="2:8" ht="15" customHeight="1" x14ac:dyDescent="0.2">
      <c r="B18" s="16" t="s">
        <v>18</v>
      </c>
      <c r="C18" s="17">
        <v>444.47999999999996</v>
      </c>
      <c r="D18" s="19">
        <v>1005</v>
      </c>
      <c r="E18" s="19">
        <v>344.38</v>
      </c>
      <c r="F18" s="19">
        <v>288.3</v>
      </c>
      <c r="G18" s="18">
        <f t="shared" si="0"/>
        <v>-16.284337069516226</v>
      </c>
      <c r="H18" s="19">
        <f t="shared" si="1"/>
        <v>-35.137688984881208</v>
      </c>
    </row>
    <row r="19" spans="2:8" ht="15" customHeight="1" x14ac:dyDescent="0.2">
      <c r="B19" s="16" t="s">
        <v>19</v>
      </c>
      <c r="C19" s="17">
        <v>438.82799999999997</v>
      </c>
      <c r="D19" s="19">
        <v>236.4</v>
      </c>
      <c r="E19" s="19">
        <v>312.5</v>
      </c>
      <c r="F19" s="19">
        <v>205.03</v>
      </c>
      <c r="G19" s="18">
        <f t="shared" si="0"/>
        <v>-34.3904</v>
      </c>
      <c r="H19" s="19">
        <f t="shared" si="1"/>
        <v>-53.277821834522861</v>
      </c>
    </row>
    <row r="20" spans="2:8" ht="15" customHeight="1" x14ac:dyDescent="0.2">
      <c r="B20" s="28" t="s">
        <v>20</v>
      </c>
      <c r="C20" s="29">
        <v>107.46899999999999</v>
      </c>
      <c r="D20" s="30">
        <v>7831.43</v>
      </c>
      <c r="E20" s="31">
        <v>26.28</v>
      </c>
      <c r="F20" s="31">
        <v>3112.33</v>
      </c>
      <c r="G20" s="30">
        <f t="shared" si="0"/>
        <v>11742.960426179603</v>
      </c>
      <c r="H20" s="31">
        <f t="shared" si="1"/>
        <v>2796.0258307046684</v>
      </c>
    </row>
    <row r="21" spans="2:8" ht="15" customHeight="1" x14ac:dyDescent="0.2">
      <c r="B21" s="16" t="s">
        <v>21</v>
      </c>
      <c r="C21" s="17">
        <v>2223.3270000000002</v>
      </c>
      <c r="D21" s="18">
        <v>7530.76</v>
      </c>
      <c r="E21" s="19">
        <v>17692.66</v>
      </c>
      <c r="F21" s="32">
        <v>8313.0499999999993</v>
      </c>
      <c r="G21" s="33">
        <f t="shared" si="0"/>
        <v>-53.014131283820525</v>
      </c>
      <c r="H21" s="32">
        <f t="shared" si="1"/>
        <v>273.90136493642177</v>
      </c>
    </row>
    <row r="22" spans="2:8" ht="15" customHeight="1" x14ac:dyDescent="0.2">
      <c r="B22" s="28" t="s">
        <v>22</v>
      </c>
      <c r="C22" s="29">
        <v>6980.3819999999996</v>
      </c>
      <c r="D22" s="30">
        <v>3364.46</v>
      </c>
      <c r="E22" s="31">
        <v>15373.973</v>
      </c>
      <c r="F22" s="19">
        <v>3777.6990000000001</v>
      </c>
      <c r="G22" s="18">
        <f>((F22*100)/E22)-100</f>
        <v>-75.427958667548069</v>
      </c>
      <c r="H22" s="15">
        <f t="shared" si="1"/>
        <v>-45.881199624891586</v>
      </c>
    </row>
    <row r="23" spans="2:8" ht="15" customHeight="1" x14ac:dyDescent="0.2">
      <c r="B23" s="34" t="s">
        <v>23</v>
      </c>
      <c r="C23" s="35">
        <v>235762.33099999998</v>
      </c>
      <c r="D23" s="36">
        <v>206229.80599999998</v>
      </c>
      <c r="E23" s="36">
        <v>182083.56400000001</v>
      </c>
      <c r="F23" s="36">
        <v>122590.462</v>
      </c>
      <c r="G23" s="37">
        <f t="shared" si="0"/>
        <v>-32.673515771033578</v>
      </c>
      <c r="H23" s="36">
        <f t="shared" si="1"/>
        <v>-48.002523778915297</v>
      </c>
    </row>
    <row r="24" spans="2:8" ht="15" customHeight="1" x14ac:dyDescent="0.2">
      <c r="B24" s="38"/>
      <c r="C24" s="39"/>
      <c r="D24" s="39"/>
      <c r="E24" s="39"/>
      <c r="F24" s="39"/>
      <c r="G24" s="39"/>
      <c r="H24" s="39"/>
    </row>
    <row r="25" spans="2:8" ht="15" customHeight="1" x14ac:dyDescent="0.2">
      <c r="B25" s="40" t="str">
        <f>[1]bendras1!B37</f>
        <v>* duomenys surinkti iš grūdų ir (arba) aliejinių augalų sėklų prekybos ir perdirbimo įmonių</v>
      </c>
      <c r="C25" s="40"/>
      <c r="D25" s="40"/>
      <c r="E25" s="40"/>
      <c r="F25" s="40"/>
      <c r="G25" s="40"/>
      <c r="H25" s="39"/>
    </row>
    <row r="26" spans="2:8" ht="15" customHeight="1" x14ac:dyDescent="0.2">
      <c r="B26" s="40" t="str">
        <f>[1]bendras1!B38</f>
        <v>** lyginant  2026 m. balandžio mėn. su 2026 m. kovo mėn.</v>
      </c>
      <c r="C26" s="40"/>
      <c r="D26" s="40"/>
      <c r="E26" s="40"/>
      <c r="F26" s="40"/>
      <c r="G26" s="40"/>
    </row>
    <row r="27" spans="2:8" ht="15" customHeight="1" x14ac:dyDescent="0.2">
      <c r="B27" s="40" t="str">
        <f>[1]bendras1!B39</f>
        <v>*** lyginant   2026 m. balandžio mėn. su  2025 m. balandžio mėn.</v>
      </c>
      <c r="C27" s="40"/>
      <c r="D27" s="40"/>
      <c r="E27" s="40"/>
      <c r="F27" s="40"/>
      <c r="G27" s="40"/>
    </row>
    <row r="28" spans="2:8" ht="15" customHeight="1" x14ac:dyDescent="0.2">
      <c r="F28" s="41" t="s">
        <v>24</v>
      </c>
      <c r="G28" s="41"/>
      <c r="H28" s="41"/>
    </row>
    <row r="29" spans="2:8" ht="15" customHeight="1" x14ac:dyDescent="0.2">
      <c r="B29" s="42" t="s">
        <v>25</v>
      </c>
      <c r="C29" s="42"/>
      <c r="D29" s="42"/>
      <c r="E29" s="42"/>
      <c r="F29" s="42"/>
      <c r="G29" s="42"/>
      <c r="H29" s="42"/>
    </row>
  </sheetData>
  <mergeCells count="9">
    <mergeCell ref="B26:G26"/>
    <mergeCell ref="B27:G27"/>
    <mergeCell ref="F28:H28"/>
    <mergeCell ref="B29:H29"/>
    <mergeCell ref="B2:H2"/>
    <mergeCell ref="B4:B5"/>
    <mergeCell ref="D4:F4"/>
    <mergeCell ref="G4:H4"/>
    <mergeCell ref="B25:G2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eksportas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2026-05-20T06:56:41Z</dcterms:created>
  <dcterms:modified xsi:type="dcterms:W3CDTF">2026-05-20T06:57:21Z</dcterms:modified>
</cp:coreProperties>
</file>