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370ED658-C566-4660-939B-40DE9D4C8BBF}" xr6:coauthVersionLast="47" xr6:coauthVersionMax="47" xr10:uidLastSave="{00000000-0000-0000-0000-000000000000}"/>
  <bookViews>
    <workbookView xWindow="28680" yWindow="-120" windowWidth="29040" windowHeight="17520" xr2:uid="{FD8EE10F-A521-4EAF-A0EF-EB1FE10D7584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<sst xmlns="http://schemas.openxmlformats.org/spreadsheetml/2006/main" count="34" uniqueCount="29">
  <si>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</si>
  <si>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</si>
  <si>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balandis</t>
  </si>
  <si>
    <t>vasaris</t>
  </si>
  <si>
    <t>kovas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</si>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</sst>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4" xfId="0" applyNumberFormat="1" applyFont="1" applyFill="1" applyBorder="1" applyAlignment="1">
      <alignment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Atsargos/atsargos2026_4men.xlsx" TargetMode="External"/><Relationship Id="rId2" Type="http://schemas.openxmlformats.org/officeDocument/2006/relationships/externalLinkPath" Target="file:///C:\Rinka\imones\2026\GS-2suvestines\Atsargos\atsargos2026_4men.xlsx" TargetMode="External"/><Relationship Id="rId1" Type="http://schemas.openxmlformats.org/officeDocument/2006/relationships/externalLinkPath" Target="/Rinka/imones/2026/GS-2suvestines/Atsargos/atsargos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2men"/>
      <sheetName val="2026_3men"/>
      <sheetName val="2026_4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2025 m. balandžio – 2026 m. balandžio mėn., tonomis</v>
          </cell>
        </row>
        <row r="37">
          <cell r="B37" t="str">
            <v>** lyginant  2026 m. balandžio mėn. su 2026 m. kovo mėn.</v>
          </cell>
        </row>
        <row r="38">
          <cell r="B38" t="str">
            <v>*** lyginant   2026 m. balandžio mėn. su  2025 m. balandžio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9EB6-9E9C-4099-928A-C9852D1ED8E9}">
  <dimension ref="B2:H35"/>
  <sheetViews>
    <sheetView showGridLines="0" tabSelected="1" workbookViewId="0">
      <selection activeCell="O41" sqref="O41"/>
    </sheetView>
  </sheetViews>
  <sheetFormatPr defaultColWidth="5.6640625" defaultRowHeight="15" customHeight="1" x14ac:dyDescent="0.3"/>
  <cols>
    <col min="1" max="1" width="3.6640625" style="2" customWidth="1"/>
    <col min="2" max="2" width="17" style="2" customWidth="1"/>
    <col min="3" max="6" width="13.6640625" style="2" customWidth="1"/>
    <col min="7" max="8" width="13.33203125" style="2" customWidth="1"/>
    <col min="9" max="16384" width="5.6640625" style="2"/>
  </cols>
  <sheetData>
    <row r="2" spans="2:8" ht="15" customHeight="1" x14ac:dyDescent="0.3">
      <c r="B2" s="1" t="str">
        <f>[1]bendras1!B3</f>
        <v>Grūdų ir aliejinių augalų sėklų atsargos Lietuvoje 2025 m. balandžio – 2026 m. balandžio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1207716.9509999999</v>
      </c>
      <c r="D6" s="13">
        <v>1975050.0330000001</v>
      </c>
      <c r="E6" s="13">
        <v>2092692.078</v>
      </c>
      <c r="F6" s="13">
        <v>1981004.9680000001</v>
      </c>
      <c r="G6" s="14">
        <f>((F6*100)/E6)-100</f>
        <v>-5.3370063935416567</v>
      </c>
      <c r="H6" s="13">
        <f>((F6*100)/C6)-100</f>
        <v>64.028911439862725</v>
      </c>
    </row>
    <row r="7" spans="2:8" ht="15" customHeight="1" x14ac:dyDescent="0.3">
      <c r="B7" s="15" t="s">
        <v>8</v>
      </c>
      <c r="C7" s="16">
        <v>69362.998000000007</v>
      </c>
      <c r="D7" s="17">
        <v>90752.607000000004</v>
      </c>
      <c r="E7" s="17">
        <v>93177.221000000005</v>
      </c>
      <c r="F7" s="17">
        <v>88836.987999999998</v>
      </c>
      <c r="G7" s="18">
        <f>((F7*100)/E7)-100</f>
        <v>-4.6580408316749669</v>
      </c>
      <c r="H7" s="17">
        <f>((F7*100)/C7)-100</f>
        <v>28.075473323687618</v>
      </c>
    </row>
    <row r="8" spans="2:8" ht="15" customHeight="1" x14ac:dyDescent="0.3">
      <c r="B8" s="15" t="s">
        <v>9</v>
      </c>
      <c r="C8" s="16">
        <v>74682.877999999997</v>
      </c>
      <c r="D8" s="17">
        <v>319316.78100000002</v>
      </c>
      <c r="E8" s="17">
        <v>335220.88299999997</v>
      </c>
      <c r="F8" s="17">
        <v>312050.05900000001</v>
      </c>
      <c r="G8" s="18">
        <f>((F8*100)/E8)-100</f>
        <v>-6.9121063677885388</v>
      </c>
      <c r="H8" s="17">
        <f>((F8*100)/C8)-100</f>
        <v>317.83346779967428</v>
      </c>
    </row>
    <row r="9" spans="2:8" ht="15" customHeight="1" x14ac:dyDescent="0.3">
      <c r="B9" s="15" t="s">
        <v>10</v>
      </c>
      <c r="C9" s="16">
        <v>746494.223</v>
      </c>
      <c r="D9" s="17">
        <v>1053477.906</v>
      </c>
      <c r="E9" s="17">
        <v>1153866.3459999999</v>
      </c>
      <c r="F9" s="17">
        <v>1116266.6610000001</v>
      </c>
      <c r="G9" s="18">
        <f t="shared" ref="G9:G24" si="0">((F9*100)/E9)-100</f>
        <v>-3.2585823419101416</v>
      </c>
      <c r="H9" s="17">
        <f t="shared" ref="H9:H26" si="1">((F9*100)/C9)-100</f>
        <v>49.53453444207031</v>
      </c>
    </row>
    <row r="10" spans="2:8" ht="15" customHeight="1" x14ac:dyDescent="0.3">
      <c r="B10" s="15" t="s">
        <v>11</v>
      </c>
      <c r="C10" s="16">
        <v>137424.00099999999</v>
      </c>
      <c r="D10" s="17">
        <v>221584.94500000001</v>
      </c>
      <c r="E10" s="17">
        <v>219777.932</v>
      </c>
      <c r="F10" s="17">
        <v>205267.45699999999</v>
      </c>
      <c r="G10" s="18">
        <f>((F10*100)/E10)-100</f>
        <v>-6.6023348513444091</v>
      </c>
      <c r="H10" s="17">
        <f>((F10*100)/C10)-100</f>
        <v>49.367981943707207</v>
      </c>
    </row>
    <row r="11" spans="2:8" ht="15" customHeight="1" x14ac:dyDescent="0.3">
      <c r="B11" s="15" t="s">
        <v>12</v>
      </c>
      <c r="C11" s="16">
        <v>179171.92600000001</v>
      </c>
      <c r="D11" s="17">
        <v>288274.19</v>
      </c>
      <c r="E11" s="17">
        <v>289177.67200000002</v>
      </c>
      <c r="F11" s="17">
        <v>257149.02900000001</v>
      </c>
      <c r="G11" s="18">
        <f t="shared" si="0"/>
        <v>-11.075766250722154</v>
      </c>
      <c r="H11" s="17">
        <f t="shared" si="1"/>
        <v>43.520826471441751</v>
      </c>
    </row>
    <row r="12" spans="2:8" ht="15" customHeight="1" x14ac:dyDescent="0.3">
      <c r="B12" s="15" t="s">
        <v>13</v>
      </c>
      <c r="C12" s="16">
        <v>580.92499999999995</v>
      </c>
      <c r="D12" s="17">
        <v>1643.604</v>
      </c>
      <c r="E12" s="17">
        <v>1472.0239999999999</v>
      </c>
      <c r="F12" s="17">
        <v>1434.7739999999999</v>
      </c>
      <c r="G12" s="18">
        <f>((F12*100)/E12)-100</f>
        <v>-2.5305293935424942</v>
      </c>
      <c r="H12" s="17">
        <f>((F12*100)/C12)-100</f>
        <v>146.98093557688171</v>
      </c>
    </row>
    <row r="13" spans="2:8" ht="15" customHeight="1" x14ac:dyDescent="0.3">
      <c r="B13" s="19" t="s">
        <v>14</v>
      </c>
      <c r="C13" s="20">
        <v>24163.088</v>
      </c>
      <c r="D13" s="21">
        <v>30195.776999999998</v>
      </c>
      <c r="E13" s="21">
        <v>28696.321</v>
      </c>
      <c r="F13" s="21">
        <v>26786.008999999998</v>
      </c>
      <c r="G13" s="22">
        <f t="shared" si="0"/>
        <v>-6.656992720425734</v>
      </c>
      <c r="H13" s="21">
        <f t="shared" si="1"/>
        <v>10.855073656148576</v>
      </c>
    </row>
    <row r="14" spans="2:8" ht="15" customHeight="1" x14ac:dyDescent="0.3">
      <c r="B14" s="15" t="s">
        <v>9</v>
      </c>
      <c r="C14" s="23">
        <v>13559.831</v>
      </c>
      <c r="D14" s="24">
        <v>14109.048000000001</v>
      </c>
      <c r="E14" s="24">
        <v>13255.431</v>
      </c>
      <c r="F14" s="24">
        <v>11818.32</v>
      </c>
      <c r="G14" s="18">
        <f>((F14*100)/E14)-100</f>
        <v>-10.841676894549863</v>
      </c>
      <c r="H14" s="17">
        <f t="shared" si="1"/>
        <v>-12.843161540877617</v>
      </c>
    </row>
    <row r="15" spans="2:8" ht="15" customHeight="1" x14ac:dyDescent="0.3">
      <c r="B15" s="15" t="s">
        <v>10</v>
      </c>
      <c r="C15" s="16">
        <v>10603.257</v>
      </c>
      <c r="D15" s="17">
        <v>16086.728999999999</v>
      </c>
      <c r="E15" s="17">
        <v>15440.89</v>
      </c>
      <c r="F15" s="17">
        <v>14967.689</v>
      </c>
      <c r="G15" s="18">
        <f>((F15*100)/E15)-100</f>
        <v>-3.0645966650885867</v>
      </c>
      <c r="H15" s="17">
        <f t="shared" si="1"/>
        <v>41.161239419170926</v>
      </c>
    </row>
    <row r="16" spans="2:8" ht="15" customHeight="1" x14ac:dyDescent="0.3">
      <c r="B16" s="19" t="s">
        <v>15</v>
      </c>
      <c r="C16" s="20">
        <v>107389.36900000001</v>
      </c>
      <c r="D16" s="21">
        <v>140210.90700000001</v>
      </c>
      <c r="E16" s="21">
        <v>115222.863</v>
      </c>
      <c r="F16" s="21">
        <v>108249.88400000001</v>
      </c>
      <c r="G16" s="22">
        <f t="shared" si="0"/>
        <v>-6.0517321115341502</v>
      </c>
      <c r="H16" s="21">
        <f t="shared" si="1"/>
        <v>0.80130371191583549</v>
      </c>
    </row>
    <row r="17" spans="2:8" ht="15" customHeight="1" x14ac:dyDescent="0.3">
      <c r="B17" s="15" t="s">
        <v>9</v>
      </c>
      <c r="C17" s="16">
        <v>4702.7470000000003</v>
      </c>
      <c r="D17" s="17">
        <v>13731.459000000001</v>
      </c>
      <c r="E17" s="17">
        <v>5791.6319999999996</v>
      </c>
      <c r="F17" s="17">
        <v>5854.2430000000004</v>
      </c>
      <c r="G17" s="18">
        <f t="shared" si="0"/>
        <v>1.081059708213516</v>
      </c>
      <c r="H17" s="17">
        <f t="shared" si="1"/>
        <v>24.485603839628197</v>
      </c>
    </row>
    <row r="18" spans="2:8" ht="15" customHeight="1" x14ac:dyDescent="0.3">
      <c r="B18" s="15" t="s">
        <v>10</v>
      </c>
      <c r="C18" s="16">
        <v>36101.027999999998</v>
      </c>
      <c r="D18" s="17">
        <v>72800.673999999999</v>
      </c>
      <c r="E18" s="17">
        <v>55776.108999999997</v>
      </c>
      <c r="F18" s="17">
        <v>51964.966</v>
      </c>
      <c r="G18" s="18">
        <f>((F18*100)/E18)-100</f>
        <v>-6.8329309238835521</v>
      </c>
      <c r="H18" s="17">
        <f>((F18*100)/C18)-100</f>
        <v>43.943175246976352</v>
      </c>
    </row>
    <row r="19" spans="2:8" ht="15" customHeight="1" x14ac:dyDescent="0.3">
      <c r="B19" s="25" t="s">
        <v>16</v>
      </c>
      <c r="C19" s="26">
        <v>66585.593999999997</v>
      </c>
      <c r="D19" s="27">
        <v>53678.773999999998</v>
      </c>
      <c r="E19" s="27">
        <v>53655.122000000003</v>
      </c>
      <c r="F19" s="27">
        <v>50430.675000000003</v>
      </c>
      <c r="G19" s="28">
        <f t="shared" si="0"/>
        <v>-6.0095791041160993</v>
      </c>
      <c r="H19" s="27">
        <f t="shared" si="1"/>
        <v>-24.261883133459762</v>
      </c>
    </row>
    <row r="20" spans="2:8" ht="15" customHeight="1" x14ac:dyDescent="0.3">
      <c r="B20" s="15" t="s">
        <v>17</v>
      </c>
      <c r="C20" s="16">
        <v>32025.68</v>
      </c>
      <c r="D20" s="17">
        <v>53321.891000000003</v>
      </c>
      <c r="E20" s="17">
        <v>47110.177000000003</v>
      </c>
      <c r="F20" s="17">
        <v>43334.05</v>
      </c>
      <c r="G20" s="18">
        <f t="shared" si="0"/>
        <v>-8.015522845520195</v>
      </c>
      <c r="H20" s="17">
        <f t="shared" si="1"/>
        <v>35.310319718425973</v>
      </c>
    </row>
    <row r="21" spans="2:8" ht="15" customHeight="1" x14ac:dyDescent="0.3">
      <c r="B21" s="15" t="s">
        <v>18</v>
      </c>
      <c r="C21" s="16">
        <v>9459.4339999999993</v>
      </c>
      <c r="D21" s="17">
        <v>13543.339</v>
      </c>
      <c r="E21" s="17">
        <v>11255.446</v>
      </c>
      <c r="F21" s="17">
        <v>11452.849</v>
      </c>
      <c r="G21" s="18">
        <f t="shared" si="0"/>
        <v>1.7538443167867257</v>
      </c>
      <c r="H21" s="17">
        <f t="shared" si="1"/>
        <v>21.073301002998704</v>
      </c>
    </row>
    <row r="22" spans="2:8" ht="15" customHeight="1" x14ac:dyDescent="0.3">
      <c r="B22" s="15" t="s">
        <v>19</v>
      </c>
      <c r="C22" s="16">
        <v>88030.820999999996</v>
      </c>
      <c r="D22" s="17">
        <v>85503.116999999998</v>
      </c>
      <c r="E22" s="17">
        <v>83897.972999999998</v>
      </c>
      <c r="F22" s="17">
        <v>79501.134000000005</v>
      </c>
      <c r="G22" s="18">
        <f t="shared" si="0"/>
        <v>-5.2406975315124669</v>
      </c>
      <c r="H22" s="17">
        <f>((F22*100)/C22)-100</f>
        <v>-9.6894325227297315</v>
      </c>
    </row>
    <row r="23" spans="2:8" ht="15" customHeight="1" x14ac:dyDescent="0.3">
      <c r="B23" s="15" t="s">
        <v>20</v>
      </c>
      <c r="C23" s="16">
        <v>47645.652000000002</v>
      </c>
      <c r="D23" s="17">
        <v>48617.569000000003</v>
      </c>
      <c r="E23" s="17">
        <v>46251.163</v>
      </c>
      <c r="F23" s="17">
        <v>37473.93</v>
      </c>
      <c r="G23" s="18">
        <f>((F23*100)/E23)-100</f>
        <v>-18.977323878320632</v>
      </c>
      <c r="H23" s="17">
        <f t="shared" si="1"/>
        <v>-21.348688858324365</v>
      </c>
    </row>
    <row r="24" spans="2:8" ht="15" customHeight="1" x14ac:dyDescent="0.3">
      <c r="B24" s="29" t="s">
        <v>21</v>
      </c>
      <c r="C24" s="30">
        <v>12355.634</v>
      </c>
      <c r="D24" s="31">
        <v>43116.964</v>
      </c>
      <c r="E24" s="31">
        <v>43478.334999999999</v>
      </c>
      <c r="F24" s="31">
        <v>40356.11</v>
      </c>
      <c r="G24" s="32">
        <f t="shared" si="0"/>
        <v>-7.1811052562155311</v>
      </c>
      <c r="H24" s="31">
        <f>((F24*100)/C24)-100</f>
        <v>226.62111875440792</v>
      </c>
    </row>
    <row r="25" spans="2:8" ht="15" customHeight="1" x14ac:dyDescent="0.3">
      <c r="B25" s="15" t="s">
        <v>22</v>
      </c>
      <c r="C25" s="16">
        <v>6399.6869999999999</v>
      </c>
      <c r="D25" s="17">
        <v>51227.832999999999</v>
      </c>
      <c r="E25" s="17">
        <v>38537.248</v>
      </c>
      <c r="F25" s="17">
        <v>32917.010999999999</v>
      </c>
      <c r="G25" s="18">
        <f>((F25*100)/E25)-100</f>
        <v>-14.583908534413254</v>
      </c>
      <c r="H25" s="17">
        <f>((F25*100)/C25)-100</f>
        <v>414.35345197351057</v>
      </c>
    </row>
    <row r="26" spans="2:8" ht="15" customHeight="1" x14ac:dyDescent="0.3">
      <c r="B26" s="29" t="s">
        <v>23</v>
      </c>
      <c r="C26" s="30">
        <v>61834.281000000003</v>
      </c>
      <c r="D26" s="31">
        <v>242134.117</v>
      </c>
      <c r="E26" s="31">
        <v>188118.75399999999</v>
      </c>
      <c r="F26" s="33">
        <v>134916.90100000001</v>
      </c>
      <c r="G26" s="32">
        <f>((F26*100)/E26)-100</f>
        <v>-28.280993717404684</v>
      </c>
      <c r="H26" s="31">
        <f t="shared" si="1"/>
        <v>118.19110502796985</v>
      </c>
    </row>
    <row r="27" spans="2:8" ht="15" customHeight="1" x14ac:dyDescent="0.3">
      <c r="B27" s="15" t="s">
        <v>24</v>
      </c>
      <c r="C27" s="16">
        <v>37.795999999999999</v>
      </c>
      <c r="D27" s="17">
        <v>143.70599999999999</v>
      </c>
      <c r="E27" s="17">
        <v>329.31299999999999</v>
      </c>
      <c r="F27" s="34">
        <v>151.74600000000001</v>
      </c>
      <c r="G27" s="18">
        <f>((F27*100)/E27)-100</f>
        <v>-53.920434358801501</v>
      </c>
      <c r="H27" s="17">
        <f>((F27*100)/C27)-100</f>
        <v>301.48692983384484</v>
      </c>
    </row>
    <row r="28" spans="2:8" ht="15" customHeight="1" x14ac:dyDescent="0.3">
      <c r="B28" s="35" t="s">
        <v>25</v>
      </c>
      <c r="C28" s="36">
        <v>1597151.5360000001</v>
      </c>
      <c r="D28" s="37">
        <v>2683869.835</v>
      </c>
      <c r="E28" s="37">
        <v>2696402.9920000001</v>
      </c>
      <c r="F28" s="37">
        <v>2496977.9820000003</v>
      </c>
      <c r="G28" s="37">
        <f>((F28*100)/E28)-100</f>
        <v>-7.3959645717526996</v>
      </c>
      <c r="H28" s="37">
        <f>((F28*100)/C28)-100</f>
        <v>56.339453440565705</v>
      </c>
    </row>
    <row r="29" spans="2:8" ht="15" customHeight="1" x14ac:dyDescent="0.3">
      <c r="B29" s="38"/>
      <c r="C29" s="39"/>
      <c r="D29" s="39"/>
      <c r="E29" s="39"/>
      <c r="F29" s="39"/>
      <c r="G29" s="39"/>
      <c r="H29" s="39"/>
    </row>
    <row r="30" spans="2:8" s="41" customFormat="1" ht="15" customHeight="1" x14ac:dyDescent="0.3">
      <c r="B30" s="40" t="s">
        <v>26</v>
      </c>
      <c r="C30" s="40"/>
      <c r="D30" s="40"/>
      <c r="E30" s="40"/>
    </row>
    <row r="31" spans="2:8" s="41" customFormat="1" ht="15" customHeight="1" x14ac:dyDescent="0.3">
      <c r="B31" s="42" t="str">
        <f>[1]bendras1!B37</f>
        <v>** lyginant  2026 m. balandžio mėn. su 2026 m. kovo mėn.</v>
      </c>
      <c r="C31" s="42"/>
      <c r="D31" s="42"/>
      <c r="E31" s="42"/>
      <c r="F31" s="42"/>
      <c r="G31" s="42"/>
    </row>
    <row r="32" spans="2:8" s="41" customFormat="1" ht="15" customHeight="1" x14ac:dyDescent="0.3">
      <c r="B32" s="42" t="str">
        <f>[1]bendras1!B38</f>
        <v>*** lyginant   2026 m. balandžio mėn. su  2025 m. balandžio mėn.</v>
      </c>
      <c r="C32" s="42"/>
      <c r="D32" s="42"/>
      <c r="E32" s="42"/>
      <c r="F32" s="42"/>
      <c r="G32" s="42"/>
    </row>
    <row r="33" spans="2:8" s="41" customFormat="1" ht="15" customHeight="1" x14ac:dyDescent="0.3">
      <c r="F33" s="43" t="s">
        <v>27</v>
      </c>
      <c r="G33" s="43"/>
      <c r="H33" s="43"/>
    </row>
    <row r="34" spans="2:8" s="41" customFormat="1" ht="15" customHeight="1" x14ac:dyDescent="0.3">
      <c r="B34" s="43" t="s">
        <v>28</v>
      </c>
      <c r="C34" s="43"/>
      <c r="D34" s="43"/>
      <c r="E34" s="43"/>
      <c r="F34" s="43"/>
      <c r="G34" s="43"/>
      <c r="H34" s="43"/>
    </row>
    <row r="35" spans="2:8" s="41" customFormat="1" ht="15" customHeight="1" x14ac:dyDescent="0.3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2026-05-20T06:57:41Z</dcterms:created>
  <dcterms:modified xsi:type="dcterms:W3CDTF">2026-05-20T06:59:22Z</dcterms:modified>
</cp:coreProperties>
</file>