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81576C19-BFEF-490F-BBB0-45DFAB75DDC3}" xr6:coauthVersionLast="47" xr6:coauthVersionMax="47" xr10:uidLastSave="{00000000-0000-0000-0000-000000000000}"/>
  <bookViews>
    <workbookView xWindow="-108" yWindow="-108" windowWidth="23256" windowHeight="12456" xr2:uid="{18FC9C1F-A523-45D3-B623-0B317BDD1C91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G8" i="1"/>
  <c r="F8" i="1"/>
  <c r="G7" i="1"/>
  <c r="F7" i="1"/>
</calcChain>
</file>

<file path=xl/sharedStrings.xml><?xml version="1.0" encoding="utf-8"?>
<sst xmlns="http://schemas.openxmlformats.org/spreadsheetml/2006/main" count="59" uniqueCount="26">
  <si>
    <t>Suklasifikuotų ekologinės gamybos ūkiuose užaugintų galvijų skerdenų skaičius
 ir vidutinės supirkimo kainos Lietuvos įmonėse 2026 m. 13 sav. pagal MS–1 ataskaitą</t>
  </si>
  <si>
    <t>Galvijai</t>
  </si>
  <si>
    <t>Skerdenų skaičius, vnt.</t>
  </si>
  <si>
    <t>Vidutinė supirkimo kaina,
 EUR/100 kg skerdenų (be PVM)</t>
  </si>
  <si>
    <t>Pokytis, %</t>
  </si>
  <si>
    <t>13 sav.
(03 24–30)</t>
  </si>
  <si>
    <t>11 sav.
(03 09–15)</t>
  </si>
  <si>
    <t>12 sav.
(03 16–22)</t>
  </si>
  <si>
    <t>13 sav.
(03 23–29)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</si>
  <si>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</si>
  <si>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</si>
  <si>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</si>
  <si>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</si>
  <si>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</si>
  <si>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</si>
  <si>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</si>
  <si>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</si>
  <si>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</si>
  <si>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</si>
  <si>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</si>
  <si>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</si>
  <si>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</si>
  <si>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13 sav. su 12 sav.</t>
  </si>
  <si>
    <t>** lyginant 2026 m. 13 sav. su 2025 m. 13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</si>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</sst>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4509FD58-5546-456F-8386-5C227E80D16D}"/>
    <cellStyle name="Normal 2 2" xfId="3" xr:uid="{C273A648-B566-4C2D-839A-6DB199268244}"/>
    <cellStyle name="Normal_Sheet1 2" xfId="1" xr:uid="{8E204D50-55C2-40E7-BCD7-194817030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1833-0DD5-4961-9AE0-789A4F472CCE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38</v>
      </c>
      <c r="C7" s="22">
        <v>53</v>
      </c>
      <c r="D7" s="22">
        <v>43</v>
      </c>
      <c r="E7" s="21">
        <v>48</v>
      </c>
      <c r="F7" s="23">
        <f>(E7/D7-1)*100</f>
        <v>11.627906976744185</v>
      </c>
      <c r="G7" s="24">
        <f>(E7/B7-1)*100</f>
        <v>26.315789473684205</v>
      </c>
      <c r="H7" s="25">
        <v>561.4</v>
      </c>
      <c r="I7" s="26">
        <v>677.28</v>
      </c>
      <c r="J7" s="27">
        <v>668.93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13</v>
      </c>
      <c r="C8" s="32">
        <v>13</v>
      </c>
      <c r="D8" s="32">
        <v>8</v>
      </c>
      <c r="E8" s="31">
        <v>20</v>
      </c>
      <c r="F8" s="33">
        <f>(E8/D8-1)*100</f>
        <v>150</v>
      </c>
      <c r="G8" s="34">
        <f>(E8/B8-1)*100</f>
        <v>53.846153846153854</v>
      </c>
      <c r="H8" s="35">
        <v>596.33000000000004</v>
      </c>
      <c r="I8" s="26">
        <v>698.21</v>
      </c>
      <c r="J8" s="26" t="s">
        <v>12</v>
      </c>
      <c r="K8" s="36">
        <v>640.36</v>
      </c>
      <c r="L8" s="26" t="s">
        <v>13</v>
      </c>
      <c r="M8" s="29">
        <f>(K8/H8-1)*100</f>
        <v>7.3834957154595537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70</v>
      </c>
      <c r="C10" s="32">
        <v>54</v>
      </c>
      <c r="D10" s="32">
        <v>93</v>
      </c>
      <c r="E10" s="31">
        <v>66</v>
      </c>
      <c r="F10" s="33">
        <f>(E10/D10-1)*100</f>
        <v>-29.032258064516125</v>
      </c>
      <c r="G10" s="34">
        <f>(E10/B10-1)*100</f>
        <v>-5.7142857142857162</v>
      </c>
      <c r="H10" s="35">
        <v>518.59</v>
      </c>
      <c r="I10" s="26">
        <v>588.1</v>
      </c>
      <c r="J10" s="26">
        <v>591.16999999999996</v>
      </c>
      <c r="K10" s="36">
        <v>615.41</v>
      </c>
      <c r="L10" s="26">
        <f>(K10/J10-1)*100</f>
        <v>4.1003433868430417</v>
      </c>
      <c r="M10" s="29">
        <f>(K10/H10-1)*100</f>
        <v>18.669854798588471</v>
      </c>
    </row>
    <row r="11" spans="1:13" ht="13.5" customHeight="1" x14ac:dyDescent="0.25">
      <c r="A11" s="30" t="s">
        <v>17</v>
      </c>
      <c r="B11" s="31">
        <v>44</v>
      </c>
      <c r="C11" s="37">
        <v>44</v>
      </c>
      <c r="D11" s="37">
        <v>12</v>
      </c>
      <c r="E11" s="31">
        <v>26</v>
      </c>
      <c r="F11" s="33">
        <f>(E11/D11-1)*100</f>
        <v>116.66666666666666</v>
      </c>
      <c r="G11" s="34">
        <f>(E11/B11-1)*100</f>
        <v>-40.909090909090907</v>
      </c>
      <c r="H11" s="38">
        <v>578.91999999999996</v>
      </c>
      <c r="I11" s="26">
        <v>618.79</v>
      </c>
      <c r="J11" s="39">
        <v>676.23</v>
      </c>
      <c r="K11" s="40">
        <v>598.67999999999995</v>
      </c>
      <c r="L11" s="26">
        <f>(K11/J11-1)*100</f>
        <v>-11.46799165964244</v>
      </c>
      <c r="M11" s="29">
        <f>(K11/H11-1)*100</f>
        <v>3.4132522628342432</v>
      </c>
    </row>
    <row r="12" spans="1:13" ht="13.5" customHeight="1" x14ac:dyDescent="0.25">
      <c r="A12" s="41" t="s">
        <v>18</v>
      </c>
      <c r="B12" s="42">
        <v>165</v>
      </c>
      <c r="C12" s="42">
        <v>166</v>
      </c>
      <c r="D12" s="42">
        <v>156</v>
      </c>
      <c r="E12" s="42">
        <v>162</v>
      </c>
      <c r="F12" s="43">
        <f>(E12/D12-1)*100</f>
        <v>3.8461538461538547</v>
      </c>
      <c r="G12" s="43">
        <f>(E12/B12-1)*100</f>
        <v>-1.8181818181818188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549.15</v>
      </c>
      <c r="I13" s="44">
        <v>640.42999999999995</v>
      </c>
      <c r="J13" s="44">
        <v>622.14</v>
      </c>
      <c r="K13" s="44">
        <v>629.69000000000005</v>
      </c>
      <c r="L13" s="46">
        <f>(K13/J13-1)*100</f>
        <v>1.2135532195325816</v>
      </c>
      <c r="M13" s="46">
        <f>(K13/H13-1)*100</f>
        <v>14.666302467449711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2026-04-07T08:46:52Z</dcterms:created>
  <dcterms:modified xsi:type="dcterms:W3CDTF">2026-04-07T08:47:17Z</dcterms:modified>
</cp:coreProperties>
</file>