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inka\Internetui\2026\balandis\"/>
    </mc:Choice>
  </mc:AlternateContent>
  <xr:revisionPtr revIDLastSave="0" documentId="8_{9081FFBD-44DD-40BE-84E0-4FA78D298CCB}" xr6:coauthVersionLast="47" xr6:coauthVersionMax="47" xr10:uidLastSave="{00000000-0000-0000-0000-000000000000}"/>
  <bookViews>
    <workbookView xWindow="-120" yWindow="-120" windowWidth="29040" windowHeight="17520" xr2:uid="{E98FD3A5-B223-44F8-B72A-4735E3FBC484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I27" i="1"/>
  <c r="I26" i="1"/>
  <c r="I24" i="1"/>
  <c r="I23" i="1"/>
  <c r="I22" i="1"/>
  <c r="I21" i="1"/>
  <c r="I20" i="1"/>
  <c r="I18" i="1"/>
  <c r="I17" i="1"/>
  <c r="I16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<sst xmlns="http://schemas.openxmlformats.org/spreadsheetml/2006/main" count="43" uniqueCount="33">
  <si>
    <t>Grūdinė kultūra,
birža</t>
  </si>
  <si>
    <t>Pristatymo mėnuo</t>
  </si>
  <si>
    <t>11 sav. 
(03 09–15)</t>
  </si>
  <si>
    <t>12 sav. 
(03 16–22)</t>
  </si>
  <si>
    <t>13 sav. 
(03 23–29)</t>
  </si>
  <si>
    <t>14 sav. 
(03 30–04 05)</t>
  </si>
  <si>
    <t>Maistiniai kviečiai</t>
  </si>
  <si>
    <t>MATIF</t>
  </si>
  <si>
    <t>gegužė 2026</t>
  </si>
  <si>
    <t>rugsėjis 2026</t>
  </si>
  <si>
    <t>gruodis 2026</t>
  </si>
  <si>
    <t>kovas 2026</t>
  </si>
  <si>
    <t>gegužė 2027</t>
  </si>
  <si>
    <t>Pašariniai kviečiai</t>
  </si>
  <si>
    <t>LIFFE</t>
  </si>
  <si>
    <t>liepa 2026</t>
  </si>
  <si>
    <t>lapkritis 2026</t>
  </si>
  <si>
    <t>sausis 2027</t>
  </si>
  <si>
    <t>kovas 2027</t>
  </si>
  <si>
    <t>Kukurūzai</t>
  </si>
  <si>
    <t>birželis 2026</t>
  </si>
  <si>
    <t>rugpjūtis 2026</t>
  </si>
  <si>
    <t xml:space="preserve">birželis 2027 </t>
  </si>
  <si>
    <t>Rapsai</t>
  </si>
  <si>
    <t>vasaris 2027</t>
  </si>
  <si>
    <t>Ateities sandorių kviečių, kukurūzų ir rapsų kainos tarptautinėse biržose 
2026 03 09–04 05, EUR/t*</t>
  </si>
  <si>
    <t>Savaitės** kainos pokytis, %</t>
  </si>
  <si>
    <r>
      <rPr>
        <sz val="9"/>
        <rFont val="Times New Roman"/>
        <family val="1"/>
        <charset val="186"/>
      </rPr>
      <t>MATIF</t>
    </r>
    <r>
      <rPr>
        <i/>
        <sz val="9"/>
        <rFont val="Times New Roman"/>
        <family val="1"/>
        <charset val="186"/>
      </rPr>
      <t xml:space="preserve"> – The International French Futures and Options Exchange </t>
    </r>
    <r>
      <rPr>
        <sz val="9"/>
        <rFont val="Times New Roman"/>
        <family val="1"/>
        <charset val="186"/>
      </rPr>
      <t>(Prancūzija);</t>
    </r>
  </si>
  <si>
    <r>
      <rPr>
        <sz val="9"/>
        <rFont val="Times New Roman"/>
        <family val="1"/>
        <charset val="186"/>
      </rPr>
      <t>LIFFE</t>
    </r>
    <r>
      <rPr>
        <i/>
        <sz val="9"/>
        <rFont val="Times New Roman"/>
        <family val="1"/>
        <charset val="186"/>
      </rPr>
      <t xml:space="preserve"> – London International Financial Future Exchange </t>
    </r>
    <r>
      <rPr>
        <sz val="9"/>
        <rFont val="Times New Roman"/>
        <family val="1"/>
        <charset val="186"/>
      </rPr>
      <t xml:space="preserve">(Didžioji Britanija); </t>
    </r>
  </si>
  <si>
    <t>* kainos (EUR) pateiktos pagal atitinkamos datos ECB valiutų santykį;</t>
  </si>
  <si>
    <t>** lyginant 2026 m. 14 savaitę su 13 savaite.</t>
  </si>
  <si>
    <t>Pastaba. Kainos nurodomos FOB sąlygomis.</t>
  </si>
  <si>
    <t xml:space="preserve">Šaltinis – Tarptautinės biržos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</si>
</sst>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yyyy\ mm\ dd"/>
    <numFmt numFmtId="167" formatCode="mmmm\ yyyy"/>
    <numFmt numFmtId="168" formatCode="0.0\ \ "/>
  </numFmts>
  <fonts count="12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Times New Roman Baltic"/>
      <family val="1"/>
      <charset val="186"/>
    </font>
    <font>
      <i/>
      <sz val="9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55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/>
      <diagonal/>
    </border>
    <border>
      <left/>
      <right style="thin">
        <color theme="0" tint="-0.24994659260841701"/>
      </right>
      <top style="thin">
        <color indexed="22"/>
      </top>
      <bottom/>
      <diagonal/>
    </border>
    <border>
      <left style="thin">
        <color indexed="22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left" vertical="center"/>
    </xf>
    <xf numFmtId="167" fontId="2" fillId="0" borderId="15" xfId="1" applyNumberFormat="1" applyFont="1" applyBorder="1" applyAlignment="1">
      <alignment horizontal="left" vertical="center"/>
    </xf>
    <xf numFmtId="167" fontId="2" fillId="0" borderId="8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2" fontId="0" fillId="0" borderId="0" xfId="0" applyNumberFormat="1"/>
    <xf numFmtId="0" fontId="6" fillId="0" borderId="0" xfId="1" applyFont="1" applyAlignment="1">
      <alignment vertical="center"/>
    </xf>
    <xf numFmtId="168" fontId="2" fillId="0" borderId="0" xfId="1" applyNumberFormat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168" fontId="3" fillId="0" borderId="0" xfId="0" applyNumberFormat="1" applyFont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2" fontId="8" fillId="0" borderId="19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 indent="1"/>
    </xf>
    <xf numFmtId="0" fontId="8" fillId="0" borderId="0" xfId="1" applyFont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2" fontId="8" fillId="0" borderId="20" xfId="0" applyNumberFormat="1" applyFont="1" applyBorder="1" applyAlignment="1">
      <alignment vertical="center"/>
    </xf>
    <xf numFmtId="2" fontId="8" fillId="0" borderId="9" xfId="0" applyNumberFormat="1" applyFont="1" applyBorder="1" applyAlignment="1">
      <alignment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2" fontId="8" fillId="0" borderId="21" xfId="0" applyNumberFormat="1" applyFont="1" applyBorder="1" applyAlignment="1">
      <alignment horizontal="right" vertical="center"/>
    </xf>
    <xf numFmtId="2" fontId="8" fillId="0" borderId="13" xfId="0" applyNumberFormat="1" applyFont="1" applyBorder="1" applyAlignment="1">
      <alignment horizontal="right" vertical="center"/>
    </xf>
    <xf numFmtId="2" fontId="8" fillId="0" borderId="14" xfId="0" applyNumberFormat="1" applyFont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8" fillId="0" borderId="20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0" fontId="8" fillId="0" borderId="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7" fillId="0" borderId="18" xfId="1" applyFont="1" applyBorder="1" applyAlignment="1">
      <alignment horizontal="center" vertical="center"/>
    </xf>
    <xf numFmtId="2" fontId="8" fillId="0" borderId="0" xfId="1" applyNumberFormat="1" applyFont="1" applyAlignment="1">
      <alignment vertical="center"/>
    </xf>
    <xf numFmtId="2" fontId="8" fillId="0" borderId="7" xfId="1" applyNumberFormat="1" applyFont="1" applyBorder="1" applyAlignment="1">
      <alignment vertical="center"/>
    </xf>
    <xf numFmtId="2" fontId="8" fillId="0" borderId="9" xfId="1" applyNumberFormat="1" applyFont="1" applyBorder="1" applyAlignment="1">
      <alignment vertical="center"/>
    </xf>
    <xf numFmtId="2" fontId="8" fillId="0" borderId="16" xfId="0" applyNumberFormat="1" applyFont="1" applyBorder="1" applyAlignment="1">
      <alignment vertical="center"/>
    </xf>
    <xf numFmtId="49" fontId="2" fillId="0" borderId="22" xfId="1" applyNumberFormat="1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4" fontId="8" fillId="0" borderId="23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9" fontId="2" fillId="0" borderId="24" xfId="1" applyNumberFormat="1" applyFont="1" applyBorder="1" applyAlignment="1">
      <alignment horizontal="left" vertical="center"/>
    </xf>
    <xf numFmtId="4" fontId="8" fillId="0" borderId="25" xfId="0" applyNumberFormat="1" applyFont="1" applyBorder="1" applyAlignment="1">
      <alignment vertical="center"/>
    </xf>
    <xf numFmtId="0" fontId="8" fillId="0" borderId="26" xfId="1" applyFont="1" applyBorder="1" applyAlignment="1">
      <alignment horizontal="left" vertical="center"/>
    </xf>
    <xf numFmtId="0" fontId="8" fillId="0" borderId="27" xfId="1" applyFont="1" applyBorder="1" applyAlignment="1">
      <alignment horizontal="left" vertical="center"/>
    </xf>
    <xf numFmtId="49" fontId="2" fillId="0" borderId="28" xfId="1" applyNumberFormat="1" applyFont="1" applyBorder="1" applyAlignment="1">
      <alignment horizontal="left" vertical="center"/>
    </xf>
    <xf numFmtId="4" fontId="8" fillId="0" borderId="26" xfId="0" applyNumberFormat="1" applyFont="1" applyBorder="1" applyAlignment="1">
      <alignment vertical="center"/>
    </xf>
    <xf numFmtId="4" fontId="8" fillId="0" borderId="29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Normal" xfId="0" builtinId="0"/>
    <cellStyle name="Normal_Grūdų leidinio standartinės lentelės nr2" xfId="1" xr:uid="{B76E0300-A169-49D3-B55B-2877AF3D1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744C-85CF-4D90-8D35-6DF8FCA9FDFE}">
  <dimension ref="B1:N39"/>
  <sheetViews>
    <sheetView showGridLines="0" showRowColHeaders="0" tabSelected="1" workbookViewId="0">
      <selection activeCell="N40" sqref="N40"/>
    </sheetView>
  </sheetViews>
  <sheetFormatPr defaultColWidth="9.140625" defaultRowHeight="15" x14ac:dyDescent="0.25"/>
  <cols>
    <col min="2" max="2" width="7.7109375" customWidth="1"/>
    <col min="3" max="3" width="6.42578125" customWidth="1"/>
    <col min="4" max="5" width="10.85546875" customWidth="1"/>
    <col min="6" max="6" width="10.42578125" customWidth="1"/>
    <col min="7" max="8" width="10.5703125" customWidth="1"/>
    <col min="9" max="9" width="9.85546875" customWidth="1"/>
  </cols>
  <sheetData>
    <row r="1" spans="2:11" x14ac:dyDescent="0.25">
      <c r="B1" s="13"/>
      <c r="C1" s="1"/>
      <c r="D1" s="1"/>
      <c r="E1" s="1"/>
      <c r="F1" s="1"/>
      <c r="G1" s="1"/>
      <c r="H1" s="1"/>
      <c r="I1" s="14"/>
      <c r="J1" s="1"/>
    </row>
    <row r="2" spans="2:11" ht="26.25" customHeight="1" x14ac:dyDescent="0.25">
      <c r="B2" s="15" t="s">
        <v>25</v>
      </c>
      <c r="C2" s="15"/>
      <c r="D2" s="15"/>
      <c r="E2" s="15"/>
      <c r="F2" s="15"/>
      <c r="G2" s="15"/>
      <c r="H2" s="15"/>
      <c r="I2" s="15"/>
      <c r="J2" s="1"/>
    </row>
    <row r="3" spans="2:11" ht="15" customHeight="1" x14ac:dyDescent="0.25">
      <c r="B3" s="2"/>
      <c r="C3" s="2"/>
      <c r="D3" s="2"/>
      <c r="E3" s="2"/>
      <c r="F3" s="2"/>
      <c r="G3" s="2"/>
      <c r="H3" s="2"/>
      <c r="I3" s="16"/>
      <c r="J3" s="1"/>
    </row>
    <row r="4" spans="2:11" ht="15" customHeight="1" x14ac:dyDescent="0.25">
      <c r="B4" s="3" t="s">
        <v>0</v>
      </c>
      <c r="C4" s="4"/>
      <c r="D4" s="5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7" t="s">
        <v>26</v>
      </c>
      <c r="J4" s="1"/>
    </row>
    <row r="5" spans="2:11" ht="22.5" customHeight="1" x14ac:dyDescent="0.25">
      <c r="B5" s="3"/>
      <c r="C5" s="4"/>
      <c r="D5" s="5"/>
      <c r="E5" s="6"/>
      <c r="F5" s="6"/>
      <c r="G5" s="6"/>
      <c r="H5" s="6"/>
      <c r="I5" s="7"/>
      <c r="J5" s="1"/>
    </row>
    <row r="6" spans="2:11" x14ac:dyDescent="0.25">
      <c r="B6" s="17" t="s">
        <v>6</v>
      </c>
      <c r="C6" s="17"/>
      <c r="D6" s="17"/>
      <c r="E6" s="17"/>
      <c r="F6" s="17"/>
      <c r="G6" s="17"/>
      <c r="H6" s="17"/>
      <c r="I6" s="17"/>
      <c r="J6" s="18"/>
    </row>
    <row r="7" spans="2:11" x14ac:dyDescent="0.25">
      <c r="B7" s="19" t="s">
        <v>7</v>
      </c>
      <c r="C7" s="20"/>
      <c r="D7" s="8" t="s">
        <v>8</v>
      </c>
      <c r="E7" s="21">
        <v>209.25</v>
      </c>
      <c r="F7" s="22">
        <v>207</v>
      </c>
      <c r="G7" s="22">
        <v>205.25</v>
      </c>
      <c r="H7" s="23">
        <v>202.5</v>
      </c>
      <c r="I7" s="24">
        <f t="shared" ref="I7:I11" si="0">(H7/G7-1)*100</f>
        <v>-1.3398294762484775</v>
      </c>
      <c r="J7" s="25"/>
      <c r="K7" s="12"/>
    </row>
    <row r="8" spans="2:11" x14ac:dyDescent="0.25">
      <c r="B8" s="26"/>
      <c r="C8" s="27"/>
      <c r="D8" s="8" t="s">
        <v>9</v>
      </c>
      <c r="E8" s="28">
        <v>215.25</v>
      </c>
      <c r="F8" s="24">
        <v>215.5</v>
      </c>
      <c r="G8" s="24">
        <v>213.25</v>
      </c>
      <c r="H8" s="29">
        <v>211.75</v>
      </c>
      <c r="I8" s="24">
        <f t="shared" si="0"/>
        <v>-0.70339976553340788</v>
      </c>
      <c r="J8" s="25"/>
      <c r="K8" s="12"/>
    </row>
    <row r="9" spans="2:11" x14ac:dyDescent="0.25">
      <c r="B9" s="26"/>
      <c r="C9" s="27"/>
      <c r="D9" s="8" t="s">
        <v>10</v>
      </c>
      <c r="E9" s="28">
        <v>220.25</v>
      </c>
      <c r="F9" s="24">
        <v>221.75</v>
      </c>
      <c r="G9" s="24">
        <v>220.25</v>
      </c>
      <c r="H9" s="29">
        <v>218.75</v>
      </c>
      <c r="I9" s="24">
        <f t="shared" si="0"/>
        <v>-0.68104426787741756</v>
      </c>
      <c r="J9" s="25"/>
      <c r="K9" s="12"/>
    </row>
    <row r="10" spans="2:11" x14ac:dyDescent="0.25">
      <c r="B10" s="26"/>
      <c r="C10" s="27"/>
      <c r="D10" s="8" t="s">
        <v>11</v>
      </c>
      <c r="E10" s="28">
        <v>223.5</v>
      </c>
      <c r="F10" s="24">
        <v>225.25</v>
      </c>
      <c r="G10" s="24">
        <v>224.25</v>
      </c>
      <c r="H10" s="29">
        <v>223.5</v>
      </c>
      <c r="I10" s="24">
        <f t="shared" si="0"/>
        <v>-0.33444816053511683</v>
      </c>
      <c r="J10" s="25"/>
      <c r="K10" s="12"/>
    </row>
    <row r="11" spans="2:11" x14ac:dyDescent="0.25">
      <c r="B11" s="30"/>
      <c r="C11" s="31"/>
      <c r="D11" s="8" t="s">
        <v>12</v>
      </c>
      <c r="E11" s="28">
        <v>212</v>
      </c>
      <c r="F11" s="24">
        <v>217</v>
      </c>
      <c r="G11" s="24">
        <v>222</v>
      </c>
      <c r="H11" s="29">
        <v>226.75</v>
      </c>
      <c r="I11" s="24">
        <f t="shared" si="0"/>
        <v>2.1396396396396344</v>
      </c>
      <c r="J11" s="25"/>
      <c r="K11" s="12"/>
    </row>
    <row r="12" spans="2:11" x14ac:dyDescent="0.25">
      <c r="B12" s="32" t="s">
        <v>13</v>
      </c>
      <c r="C12" s="32"/>
      <c r="D12" s="32"/>
      <c r="E12" s="32"/>
      <c r="F12" s="32"/>
      <c r="G12" s="32"/>
      <c r="H12" s="32"/>
      <c r="I12" s="32"/>
      <c r="J12" s="25"/>
      <c r="K12" s="12"/>
    </row>
    <row r="13" spans="2:11" x14ac:dyDescent="0.25">
      <c r="B13" s="33" t="s">
        <v>14</v>
      </c>
      <c r="C13" s="34"/>
      <c r="D13" s="8" t="s">
        <v>8</v>
      </c>
      <c r="E13" s="35">
        <v>200.01623320153519</v>
      </c>
      <c r="F13" s="36">
        <v>207.3176560558264</v>
      </c>
      <c r="G13" s="36">
        <v>200.42767150205168</v>
      </c>
      <c r="H13" s="37">
        <v>200.68077888439365</v>
      </c>
      <c r="I13" s="38">
        <f t="shared" ref="I13:I18" si="1">(H13/G13-1)*100</f>
        <v>0.12628365157620891</v>
      </c>
      <c r="J13" s="25"/>
      <c r="K13" s="12"/>
    </row>
    <row r="14" spans="2:11" x14ac:dyDescent="0.25">
      <c r="B14" s="26"/>
      <c r="C14" s="27"/>
      <c r="D14" s="8" t="s">
        <v>15</v>
      </c>
      <c r="E14" s="39">
        <v>204.94416938186288</v>
      </c>
      <c r="F14" s="38">
        <v>212.0973138323296</v>
      </c>
      <c r="G14" s="38">
        <v>206.55377680171068</v>
      </c>
      <c r="H14" s="40">
        <v>205.55167157576241</v>
      </c>
      <c r="I14" s="38">
        <f t="shared" si="1"/>
        <v>-0.48515463694971395</v>
      </c>
      <c r="J14" s="25"/>
      <c r="K14" s="12"/>
    </row>
    <row r="15" spans="2:11" x14ac:dyDescent="0.25">
      <c r="B15" s="26"/>
      <c r="C15" s="27"/>
      <c r="D15" s="8" t="s">
        <v>16</v>
      </c>
      <c r="E15" s="39">
        <v>210.10400844126477</v>
      </c>
      <c r="F15" s="38">
        <v>218.66934327502153</v>
      </c>
      <c r="G15" s="38">
        <v>212.79546899381609</v>
      </c>
      <c r="H15" s="40">
        <v>211.85517976459261</v>
      </c>
      <c r="I15" s="38">
        <f t="shared" si="1"/>
        <v>-0.44187464783416175</v>
      </c>
      <c r="J15" s="25"/>
      <c r="K15" s="12"/>
    </row>
    <row r="16" spans="2:11" x14ac:dyDescent="0.25">
      <c r="B16" s="26"/>
      <c r="C16" s="27"/>
      <c r="D16" s="8" t="s">
        <v>17</v>
      </c>
      <c r="E16" s="39">
        <v>213.3506487483042</v>
      </c>
      <c r="F16" s="38">
        <v>222.01510371857378</v>
      </c>
      <c r="G16" s="38">
        <v>216.26307576720799</v>
      </c>
      <c r="H16" s="40">
        <v>215.69458929778918</v>
      </c>
      <c r="I16" s="38">
        <f t="shared" si="1"/>
        <v>-0.26286802192286851</v>
      </c>
      <c r="J16" s="25"/>
      <c r="K16" s="12"/>
    </row>
    <row r="17" spans="2:14" x14ac:dyDescent="0.25">
      <c r="B17" s="26"/>
      <c r="C17" s="27"/>
      <c r="D17" s="8" t="s">
        <v>18</v>
      </c>
      <c r="E17" s="39">
        <v>216.65526477511216</v>
      </c>
      <c r="F17" s="38">
        <v>225.48035560653858</v>
      </c>
      <c r="G17" s="38">
        <v>219.7306825405999</v>
      </c>
      <c r="H17" s="40">
        <v>219.53399883098575</v>
      </c>
      <c r="I17" s="38">
        <f t="shared" si="1"/>
        <v>-8.9511263215502623E-2</v>
      </c>
      <c r="J17" s="25"/>
      <c r="K17" s="12"/>
    </row>
    <row r="18" spans="2:14" x14ac:dyDescent="0.25">
      <c r="B18" s="41"/>
      <c r="C18" s="42"/>
      <c r="D18" s="8" t="s">
        <v>12</v>
      </c>
      <c r="E18" s="39">
        <v>220.65558943914289</v>
      </c>
      <c r="F18" s="38">
        <v>225.48035560653858</v>
      </c>
      <c r="G18" s="38">
        <v>223.42946309888461</v>
      </c>
      <c r="H18" s="40">
        <v>222.80036216519775</v>
      </c>
      <c r="I18" s="38">
        <f t="shared" si="1"/>
        <v>-0.28156579036687779</v>
      </c>
      <c r="J18" s="25"/>
      <c r="K18" s="12"/>
    </row>
    <row r="19" spans="2:14" x14ac:dyDescent="0.25">
      <c r="B19" s="43" t="s">
        <v>19</v>
      </c>
      <c r="C19" s="43"/>
      <c r="D19" s="43"/>
      <c r="E19" s="43"/>
      <c r="F19" s="43"/>
      <c r="G19" s="43"/>
      <c r="H19" s="43"/>
      <c r="I19" s="43"/>
      <c r="J19" s="25"/>
      <c r="K19" s="12"/>
    </row>
    <row r="20" spans="2:14" x14ac:dyDescent="0.25">
      <c r="B20" s="19" t="s">
        <v>7</v>
      </c>
      <c r="C20" s="20"/>
      <c r="D20" s="9" t="s">
        <v>20</v>
      </c>
      <c r="E20" s="44">
        <v>210.25</v>
      </c>
      <c r="F20" s="44">
        <v>210</v>
      </c>
      <c r="G20" s="44">
        <v>208.75</v>
      </c>
      <c r="H20" s="45">
        <v>208</v>
      </c>
      <c r="I20" s="44">
        <f>(H20/G20-1)*100</f>
        <v>-0.35928143712574689</v>
      </c>
      <c r="J20" s="25"/>
      <c r="K20" s="12"/>
    </row>
    <row r="21" spans="2:14" x14ac:dyDescent="0.25">
      <c r="B21" s="26"/>
      <c r="C21" s="27"/>
      <c r="D21" s="8" t="s">
        <v>21</v>
      </c>
      <c r="E21" s="44">
        <v>211.75</v>
      </c>
      <c r="F21" s="44">
        <v>212.25</v>
      </c>
      <c r="G21" s="44">
        <v>210.75</v>
      </c>
      <c r="H21" s="46">
        <v>210.25</v>
      </c>
      <c r="I21" s="44">
        <f>(H21/G21-1)*100</f>
        <v>-0.23724792408066353</v>
      </c>
      <c r="J21" s="25"/>
      <c r="K21" s="12"/>
    </row>
    <row r="22" spans="2:14" x14ac:dyDescent="0.25">
      <c r="B22" s="26"/>
      <c r="C22" s="27"/>
      <c r="D22" s="10" t="s">
        <v>16</v>
      </c>
      <c r="E22" s="24">
        <v>206.75</v>
      </c>
      <c r="F22" s="24">
        <v>208</v>
      </c>
      <c r="G22" s="24">
        <v>208</v>
      </c>
      <c r="H22" s="29">
        <v>207.75</v>
      </c>
      <c r="I22" s="24">
        <f>(H22/G22-1)*100</f>
        <v>-0.12019230769231282</v>
      </c>
      <c r="J22" s="25"/>
      <c r="K22" s="12"/>
    </row>
    <row r="23" spans="2:14" x14ac:dyDescent="0.25">
      <c r="B23" s="26"/>
      <c r="C23" s="27"/>
      <c r="D23" s="8" t="s">
        <v>18</v>
      </c>
      <c r="E23" s="44">
        <v>208.5</v>
      </c>
      <c r="F23" s="44">
        <v>210</v>
      </c>
      <c r="G23" s="44">
        <v>210</v>
      </c>
      <c r="H23" s="46">
        <v>211</v>
      </c>
      <c r="I23" s="44">
        <f>(H23/G23-1)*100</f>
        <v>0.4761904761904745</v>
      </c>
      <c r="J23" s="25"/>
      <c r="K23" s="12"/>
    </row>
    <row r="24" spans="2:14" x14ac:dyDescent="0.25">
      <c r="B24" s="41"/>
      <c r="C24" s="42"/>
      <c r="D24" s="11" t="s">
        <v>22</v>
      </c>
      <c r="E24" s="24">
        <v>209.75</v>
      </c>
      <c r="F24" s="24">
        <v>209.5</v>
      </c>
      <c r="G24" s="24">
        <v>209.75</v>
      </c>
      <c r="H24" s="47">
        <v>212.75</v>
      </c>
      <c r="I24" s="24">
        <f>(H24/G24-1)*100</f>
        <v>1.4302741358760418</v>
      </c>
      <c r="J24" s="25"/>
      <c r="K24" s="12"/>
    </row>
    <row r="25" spans="2:14" x14ac:dyDescent="0.25">
      <c r="B25" s="43" t="s">
        <v>23</v>
      </c>
      <c r="C25" s="43"/>
      <c r="D25" s="43"/>
      <c r="E25" s="43"/>
      <c r="F25" s="43"/>
      <c r="G25" s="43"/>
      <c r="H25" s="43"/>
      <c r="I25" s="43"/>
      <c r="J25" s="25"/>
      <c r="K25" s="12"/>
    </row>
    <row r="26" spans="2:14" x14ac:dyDescent="0.25">
      <c r="B26" s="19" t="s">
        <v>7</v>
      </c>
      <c r="C26" s="20"/>
      <c r="D26" s="48" t="s">
        <v>8</v>
      </c>
      <c r="E26" s="49">
        <v>515</v>
      </c>
      <c r="F26" s="49">
        <v>500.75</v>
      </c>
      <c r="G26" s="49">
        <v>502.25</v>
      </c>
      <c r="H26" s="50">
        <v>505.75</v>
      </c>
      <c r="I26" s="51">
        <f t="shared" ref="I26:I27" si="2">(H26/G26-1)*100</f>
        <v>0.69686411149825211</v>
      </c>
      <c r="J26" s="25"/>
      <c r="K26" s="12"/>
    </row>
    <row r="27" spans="2:14" x14ac:dyDescent="0.25">
      <c r="B27" s="26"/>
      <c r="C27" s="27"/>
      <c r="D27" s="52" t="s">
        <v>21</v>
      </c>
      <c r="E27" s="51">
        <v>498</v>
      </c>
      <c r="F27" s="51">
        <v>491</v>
      </c>
      <c r="G27" s="51">
        <v>495</v>
      </c>
      <c r="H27" s="53">
        <v>499.5</v>
      </c>
      <c r="I27" s="51">
        <f t="shared" si="2"/>
        <v>0.90909090909090384</v>
      </c>
      <c r="J27" s="25"/>
      <c r="K27" s="12"/>
    </row>
    <row r="28" spans="2:14" x14ac:dyDescent="0.25">
      <c r="B28" s="26"/>
      <c r="C28" s="27"/>
      <c r="D28" s="52" t="s">
        <v>16</v>
      </c>
      <c r="E28" s="51">
        <v>499.5</v>
      </c>
      <c r="F28" s="51">
        <v>493.5</v>
      </c>
      <c r="G28" s="51">
        <v>497.5</v>
      </c>
      <c r="H28" s="53">
        <v>503.5</v>
      </c>
      <c r="I28" s="51">
        <f>(H28/G28-1)*100</f>
        <v>1.2060301507537785</v>
      </c>
      <c r="J28" s="25"/>
      <c r="K28" s="12"/>
    </row>
    <row r="29" spans="2:14" x14ac:dyDescent="0.25">
      <c r="B29" s="26"/>
      <c r="C29" s="27"/>
      <c r="D29" s="52" t="s">
        <v>24</v>
      </c>
      <c r="E29" s="51">
        <v>497.5</v>
      </c>
      <c r="F29" s="51">
        <v>492.25</v>
      </c>
      <c r="G29" s="51">
        <v>496</v>
      </c>
      <c r="H29" s="53">
        <v>503.5</v>
      </c>
      <c r="I29" s="51">
        <f>(H29/G29-1)*100</f>
        <v>1.5120967741935498</v>
      </c>
      <c r="J29" s="25"/>
      <c r="K29" s="12"/>
    </row>
    <row r="30" spans="2:14" ht="15.75" thickBot="1" x14ac:dyDescent="0.3">
      <c r="B30" s="54"/>
      <c r="C30" s="55"/>
      <c r="D30" s="56" t="s">
        <v>12</v>
      </c>
      <c r="E30" s="57">
        <v>494.75</v>
      </c>
      <c r="F30" s="57">
        <v>490.75</v>
      </c>
      <c r="G30" s="57">
        <v>494.5</v>
      </c>
      <c r="H30" s="58">
        <v>502.25</v>
      </c>
      <c r="I30" s="57">
        <f>(H30/G30-1)*100</f>
        <v>1.5672396359959651</v>
      </c>
      <c r="J30" s="25"/>
      <c r="K30" s="12"/>
    </row>
    <row r="31" spans="2:14" ht="18" customHeight="1" thickTop="1" x14ac:dyDescent="0.25">
      <c r="B31" s="59"/>
      <c r="C31" s="59"/>
      <c r="D31" s="59"/>
      <c r="E31" s="59"/>
      <c r="F31" s="59"/>
      <c r="G31" s="59"/>
      <c r="H31" s="59"/>
      <c r="I31" s="59"/>
      <c r="J31" s="60"/>
      <c r="K31" s="60"/>
      <c r="L31" s="60"/>
      <c r="M31" s="60"/>
      <c r="N31" s="60"/>
    </row>
    <row r="32" spans="2:14" x14ac:dyDescent="0.25">
      <c r="B32" s="61" t="s">
        <v>27</v>
      </c>
      <c r="D32" s="62"/>
      <c r="E32" s="62"/>
      <c r="F32" s="63"/>
      <c r="G32" s="63"/>
      <c r="H32" s="63"/>
      <c r="I32" s="1"/>
    </row>
    <row r="33" spans="2:9" x14ac:dyDescent="0.25">
      <c r="B33" s="61" t="s">
        <v>28</v>
      </c>
      <c r="D33" s="62"/>
      <c r="E33" s="62"/>
      <c r="F33" s="63"/>
      <c r="G33" s="63"/>
      <c r="H33" s="63"/>
      <c r="I33" s="1"/>
    </row>
    <row r="34" spans="2:9" x14ac:dyDescent="0.25">
      <c r="B34" s="64" t="s">
        <v>29</v>
      </c>
      <c r="D34" s="18"/>
      <c r="E34" s="18"/>
      <c r="F34" s="18"/>
      <c r="G34" s="18"/>
      <c r="H34" s="18"/>
      <c r="I34" s="18"/>
    </row>
    <row r="35" spans="2:9" x14ac:dyDescent="0.25">
      <c r="B35" s="64" t="s">
        <v>30</v>
      </c>
      <c r="D35" s="18"/>
      <c r="E35" s="18"/>
      <c r="F35" s="18"/>
      <c r="G35" s="18"/>
      <c r="H35" s="18"/>
      <c r="I35" s="18"/>
    </row>
    <row r="36" spans="2:9" x14ac:dyDescent="0.25">
      <c r="B36" s="63" t="s">
        <v>31</v>
      </c>
      <c r="C36" s="62"/>
      <c r="D36" s="62"/>
      <c r="E36" s="62"/>
      <c r="G36" s="63"/>
      <c r="H36" s="63"/>
      <c r="I36" s="1"/>
    </row>
    <row r="37" spans="2:9" x14ac:dyDescent="0.25">
      <c r="B37" s="62"/>
      <c r="C37" s="62"/>
      <c r="D37" s="62"/>
      <c r="E37" s="62"/>
      <c r="G37" s="63"/>
      <c r="H37" s="63"/>
      <c r="I37" s="1"/>
    </row>
    <row r="38" spans="2:9" x14ac:dyDescent="0.25">
      <c r="F38" s="18"/>
      <c r="G38" s="65" t="s">
        <v>32</v>
      </c>
      <c r="H38" s="65"/>
      <c r="I38" s="65"/>
    </row>
    <row r="39" spans="2:9" x14ac:dyDescent="0.25">
      <c r="F39" s="66"/>
      <c r="G39" s="67"/>
      <c r="H39" s="67"/>
      <c r="I39" s="67"/>
    </row>
  </sheetData>
  <mergeCells count="19">
    <mergeCell ref="B25:I25"/>
    <mergeCell ref="B26:C30"/>
    <mergeCell ref="B31:I31"/>
    <mergeCell ref="G38:I38"/>
    <mergeCell ref="F39:I39"/>
    <mergeCell ref="B6:I6"/>
    <mergeCell ref="B7:C11"/>
    <mergeCell ref="B12:I12"/>
    <mergeCell ref="B13:C18"/>
    <mergeCell ref="B19:I19"/>
    <mergeCell ref="B20:C24"/>
    <mergeCell ref="B2:I2"/>
    <mergeCell ref="B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2026-04-03T09:39:47Z</dcterms:created>
  <dcterms:modified xsi:type="dcterms:W3CDTF">2026-04-03T09:41:33Z</dcterms:modified>
</cp:coreProperties>
</file>