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EEACCCA1-9181-40A1-8C83-D216F9DFEFF9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5" i="1" l="1"/>
  <c r="I153" i="1"/>
  <c r="I152" i="1"/>
  <c r="I119" i="1"/>
  <c r="I117" i="1"/>
  <c r="I102" i="1"/>
  <c r="I87" i="1"/>
  <c r="I54" i="1"/>
  <c r="I39" i="1"/>
  <c r="I37" i="1"/>
  <c r="I36" i="1"/>
  <c r="I8" i="1"/>
  <c r="H153" i="1"/>
  <c r="H96" i="1"/>
  <c r="H40" i="1"/>
  <c r="H7" i="1"/>
  <c r="I160" i="1"/>
  <c r="I158" i="1"/>
  <c r="I96" i="1"/>
  <c r="I26" i="1"/>
  <c r="H158" i="1"/>
  <c r="H150" i="1"/>
  <c r="H58" i="1"/>
  <c r="H26" i="1"/>
  <c r="H11" i="1"/>
  <c r="H10" i="1"/>
  <c r="H8" i="1"/>
  <c r="H99" i="1"/>
  <c r="I99" i="1"/>
  <c r="H100" i="1"/>
  <c r="I100" i="1"/>
  <c r="H101" i="1"/>
  <c r="I101" i="1"/>
  <c r="H103" i="1"/>
  <c r="I103" i="1"/>
  <c r="H104" i="1"/>
  <c r="I104" i="1"/>
  <c r="H105" i="1"/>
  <c r="I105" i="1"/>
  <c r="H106" i="1"/>
  <c r="I106" i="1"/>
  <c r="H107" i="1"/>
  <c r="I107" i="1"/>
  <c r="H109" i="1"/>
  <c r="I109" i="1"/>
  <c r="H110" i="1"/>
  <c r="I110" i="1"/>
  <c r="I131" i="1"/>
  <c r="I132" i="1"/>
  <c r="I133" i="1"/>
  <c r="I128" i="1"/>
  <c r="I58" i="1"/>
  <c r="I42" i="1"/>
  <c r="I11" i="1"/>
  <c r="I10" i="1"/>
  <c r="H160" i="1"/>
  <c r="H157" i="1"/>
  <c r="H136" i="1"/>
  <c r="I136" i="1"/>
  <c r="H137" i="1"/>
  <c r="I137" i="1"/>
  <c r="H138" i="1"/>
  <c r="I138" i="1"/>
  <c r="H139" i="1"/>
  <c r="I139" i="1"/>
  <c r="H141" i="1"/>
  <c r="I141" i="1"/>
  <c r="H142" i="1"/>
  <c r="I142" i="1"/>
  <c r="I161" i="1"/>
  <c r="I14" i="1"/>
  <c r="H155" i="1"/>
  <c r="H17" i="1"/>
  <c r="I17" i="1"/>
  <c r="H56" i="1"/>
  <c r="I56" i="1" l="1"/>
  <c r="I98" i="1" l="1"/>
  <c r="I97" i="1"/>
  <c r="I93" i="1"/>
  <c r="I94" i="1"/>
  <c r="I95" i="1"/>
  <c r="I91" i="1"/>
  <c r="I88" i="1"/>
  <c r="I89" i="1"/>
  <c r="H162" i="1"/>
  <c r="H128" i="1"/>
  <c r="H14" i="1"/>
  <c r="H28" i="1" l="1"/>
  <c r="I28" i="1"/>
  <c r="H29" i="1"/>
  <c r="I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25" i="1"/>
  <c r="I126" i="1"/>
  <c r="I127" i="1"/>
  <c r="I51" i="1"/>
  <c r="I20" i="1"/>
  <c r="H57" i="1"/>
  <c r="H123" i="1"/>
  <c r="H120" i="1"/>
  <c r="H121" i="1"/>
  <c r="H89" i="1"/>
  <c r="H53" i="1"/>
  <c r="H13" i="1"/>
  <c r="I123" i="1"/>
  <c r="I121" i="1"/>
  <c r="I120" i="1"/>
  <c r="I57" i="1"/>
  <c r="I53" i="1"/>
  <c r="I13" i="1"/>
  <c r="I167" i="1" l="1"/>
  <c r="H167" i="1"/>
  <c r="I166" i="1"/>
  <c r="H166" i="1"/>
  <c r="H165" i="1"/>
  <c r="I135" i="1"/>
  <c r="H135" i="1"/>
  <c r="H133" i="1"/>
  <c r="H132" i="1"/>
  <c r="H131" i="1"/>
  <c r="I129" i="1"/>
  <c r="H129" i="1"/>
  <c r="H127" i="1"/>
  <c r="H126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<sst xmlns="http://schemas.openxmlformats.org/spreadsheetml/2006/main" count="589" uniqueCount="38">
  <si>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</si>
  <si>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</si>
  <si>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</si>
  <si>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</si>
  <si>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</si>
  <si>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</si>
  <si>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</si>
  <si>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</si>
  <si>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</si>
  <si>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</si>
  <si>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</si>
  <si>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</si>
  <si>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</si>
  <si>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</si>
  <si>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</si>
  <si>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</si>
  <si>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</si>
  <si>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</si>
  <si>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</si>
  <si>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</si>
  <si>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</si>
  <si>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</si>
  <si>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</si>
  <si>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</si>
  <si>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</si>
  <si>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</si>
  <si>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</si>
  <si>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</si>
  <si>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</si>
  <si>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</si>
  <si>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11 sav.
(03 09–15)</t>
  </si>
  <si>
    <t>12 sav.
(03 16–22)</t>
  </si>
  <si>
    <t>13 sav.
(03 23–29)</t>
  </si>
  <si>
    <t>Suklasifikuotų galvijų skerdenų skaičius Lietuvos įmonėse 2026 m. 11–14 sav., vnt.</t>
  </si>
  <si>
    <t>* lyginant 2026 m. 14 savaitę su 2026 m. 13 savaite</t>
  </si>
  <si>
    <t>** lyginant 2026 m. 14 savaitę su 2025 m. 14 savaite</t>
  </si>
  <si>
    <t>14 sav.
(03 30–04 05)</t>
  </si>
  <si>
    <t>14 sav.
(03 31–04 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</si>
</sst>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7" fillId="0" borderId="0" xfId="1" applyFont="1" applyAlignment="1">
      <alignment horizontal="center" wrapTex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34" xfId="1" quotePrefix="1" applyFont="1" applyBorder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7" fillId="4" borderId="24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8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Q10" sqref="Q10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91" t="s">
        <v>33</v>
      </c>
      <c r="B2" s="191"/>
      <c r="C2" s="191"/>
      <c r="D2" s="191"/>
      <c r="E2" s="191"/>
      <c r="F2" s="191"/>
      <c r="G2" s="191"/>
      <c r="H2" s="191"/>
      <c r="I2" s="191"/>
    </row>
    <row r="3" spans="1:9" x14ac:dyDescent="0.3">
      <c r="C3" s="1"/>
      <c r="G3" s="1"/>
    </row>
    <row r="4" spans="1:9" x14ac:dyDescent="0.3">
      <c r="A4" s="192" t="s">
        <v>0</v>
      </c>
      <c r="B4" s="194" t="s">
        <v>1</v>
      </c>
      <c r="C4" s="174">
        <v>2025</v>
      </c>
      <c r="D4" s="198">
        <v>2026</v>
      </c>
      <c r="E4" s="199"/>
      <c r="F4" s="199"/>
      <c r="G4" s="200"/>
      <c r="H4" s="196" t="s">
        <v>2</v>
      </c>
      <c r="I4" s="197"/>
    </row>
    <row r="5" spans="1:9" ht="24" x14ac:dyDescent="0.3">
      <c r="A5" s="193"/>
      <c r="B5" s="195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90" t="s">
        <v>5</v>
      </c>
      <c r="B6" s="190"/>
      <c r="C6" s="190"/>
      <c r="D6" s="190"/>
      <c r="E6" s="190"/>
      <c r="F6" s="190"/>
      <c r="G6" s="190"/>
      <c r="H6" s="190"/>
      <c r="I6" s="190"/>
    </row>
    <row r="7" spans="1:9" x14ac:dyDescent="0.3">
      <c r="A7" s="5" t="s">
        <v>6</v>
      </c>
      <c r="B7" s="5">
        <v>1</v>
      </c>
      <c r="C7" s="6" t="s">
        <v>7</v>
      </c>
      <c r="D7" s="7" t="s">
        <v>7</v>
      </c>
      <c r="E7" s="7" t="s">
        <v>7</v>
      </c>
      <c r="F7" s="7">
        <v>1</v>
      </c>
      <c r="G7" s="8">
        <v>2</v>
      </c>
      <c r="H7" s="9">
        <f t="shared" ref="H7:H8" si="0">(G7/F7-1)*100</f>
        <v>100</v>
      </c>
      <c r="I7" s="9" t="s">
        <v>7</v>
      </c>
    </row>
    <row r="8" spans="1:9" x14ac:dyDescent="0.3">
      <c r="A8" s="10" t="s">
        <v>6</v>
      </c>
      <c r="B8" s="10">
        <v>2</v>
      </c>
      <c r="C8" s="11">
        <v>1</v>
      </c>
      <c r="D8" s="12" t="s">
        <v>7</v>
      </c>
      <c r="E8" s="12">
        <v>1</v>
      </c>
      <c r="F8" s="12">
        <v>3</v>
      </c>
      <c r="G8" s="13">
        <v>1</v>
      </c>
      <c r="H8" s="9">
        <f t="shared" si="0"/>
        <v>-66.666666666666671</v>
      </c>
      <c r="I8" s="9">
        <f>G8/C8*100-100</f>
        <v>0</v>
      </c>
    </row>
    <row r="9" spans="1:9" ht="15" thickBot="1" x14ac:dyDescent="0.35">
      <c r="A9" s="10" t="s">
        <v>6</v>
      </c>
      <c r="B9" s="10">
        <v>3</v>
      </c>
      <c r="C9" s="14" t="s">
        <v>7</v>
      </c>
      <c r="D9" s="15" t="s">
        <v>7</v>
      </c>
      <c r="E9" s="15">
        <v>2</v>
      </c>
      <c r="F9" s="15" t="s">
        <v>7</v>
      </c>
      <c r="G9" s="16">
        <v>5</v>
      </c>
      <c r="H9" s="9" t="s">
        <v>7</v>
      </c>
      <c r="I9" s="9" t="s">
        <v>7</v>
      </c>
    </row>
    <row r="10" spans="1:9" ht="15" thickBot="1" x14ac:dyDescent="0.35">
      <c r="A10" s="184" t="s">
        <v>6</v>
      </c>
      <c r="B10" s="184"/>
      <c r="C10" s="17">
        <v>1</v>
      </c>
      <c r="D10" s="18" t="s">
        <v>7</v>
      </c>
      <c r="E10" s="18">
        <v>3</v>
      </c>
      <c r="F10" s="18">
        <v>4</v>
      </c>
      <c r="G10" s="19">
        <v>8</v>
      </c>
      <c r="H10" s="20">
        <f t="shared" ref="H10:H16" si="1">(G10/F10-1)*100</f>
        <v>100</v>
      </c>
      <c r="I10" s="20">
        <f>G10/C10*100-100</f>
        <v>700</v>
      </c>
    </row>
    <row r="11" spans="1:9" x14ac:dyDescent="0.3">
      <c r="A11" s="21" t="s">
        <v>8</v>
      </c>
      <c r="B11" s="21">
        <v>1</v>
      </c>
      <c r="C11" s="22">
        <v>1</v>
      </c>
      <c r="D11" s="23" t="s">
        <v>7</v>
      </c>
      <c r="E11" s="23">
        <v>1</v>
      </c>
      <c r="F11" s="23">
        <v>1</v>
      </c>
      <c r="G11" s="24">
        <v>1</v>
      </c>
      <c r="H11" s="9">
        <f t="shared" si="1"/>
        <v>0</v>
      </c>
      <c r="I11" s="9">
        <f>G11/C11*100-100</f>
        <v>0</v>
      </c>
    </row>
    <row r="12" spans="1:9" x14ac:dyDescent="0.3">
      <c r="A12" s="25" t="s">
        <v>8</v>
      </c>
      <c r="B12" s="25">
        <v>2</v>
      </c>
      <c r="C12" s="26">
        <v>49</v>
      </c>
      <c r="D12" s="12">
        <v>28</v>
      </c>
      <c r="E12" s="12">
        <v>31</v>
      </c>
      <c r="F12" s="12">
        <v>33</v>
      </c>
      <c r="G12" s="13">
        <v>58</v>
      </c>
      <c r="H12" s="9">
        <f t="shared" si="1"/>
        <v>75.757575757575751</v>
      </c>
      <c r="I12" s="9">
        <f>G12/C12*100-100</f>
        <v>18.367346938775512</v>
      </c>
    </row>
    <row r="13" spans="1:9" x14ac:dyDescent="0.3">
      <c r="A13" s="25" t="s">
        <v>8</v>
      </c>
      <c r="B13" s="25">
        <v>3</v>
      </c>
      <c r="C13" s="26">
        <v>36</v>
      </c>
      <c r="D13" s="12">
        <v>21</v>
      </c>
      <c r="E13" s="12">
        <v>37</v>
      </c>
      <c r="F13" s="12">
        <v>41</v>
      </c>
      <c r="G13" s="13">
        <v>25</v>
      </c>
      <c r="H13" s="9">
        <f t="shared" si="1"/>
        <v>-39.024390243902438</v>
      </c>
      <c r="I13" s="9">
        <f>G13/C13*100-100</f>
        <v>-30.555555555555557</v>
      </c>
    </row>
    <row r="14" spans="1:9" x14ac:dyDescent="0.3">
      <c r="A14" s="25" t="s">
        <v>8</v>
      </c>
      <c r="B14" s="25">
        <v>4</v>
      </c>
      <c r="C14" s="27">
        <v>1</v>
      </c>
      <c r="D14" s="12">
        <v>7</v>
      </c>
      <c r="E14" s="12">
        <v>2</v>
      </c>
      <c r="F14" s="12">
        <v>5</v>
      </c>
      <c r="G14" s="13">
        <v>4</v>
      </c>
      <c r="H14" s="9">
        <f t="shared" si="1"/>
        <v>-19.999999999999996</v>
      </c>
      <c r="I14" s="9">
        <f>G14/C14*100-100</f>
        <v>300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12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80" t="s">
        <v>8</v>
      </c>
      <c r="B16" s="180"/>
      <c r="C16" s="28">
        <v>87</v>
      </c>
      <c r="D16" s="29">
        <v>56</v>
      </c>
      <c r="E16" s="29">
        <v>71</v>
      </c>
      <c r="F16" s="29">
        <v>80</v>
      </c>
      <c r="G16" s="30">
        <v>88</v>
      </c>
      <c r="H16" s="20">
        <f t="shared" si="1"/>
        <v>10.000000000000009</v>
      </c>
      <c r="I16" s="20">
        <f>G16/C16*100-100</f>
        <v>1.1494252873563369</v>
      </c>
    </row>
    <row r="17" spans="1:9" x14ac:dyDescent="0.3">
      <c r="A17" s="25" t="s">
        <v>9</v>
      </c>
      <c r="B17" s="25">
        <v>1</v>
      </c>
      <c r="C17" s="26">
        <v>8</v>
      </c>
      <c r="D17" s="12">
        <v>1</v>
      </c>
      <c r="E17" s="12">
        <v>5</v>
      </c>
      <c r="F17" s="12">
        <v>3</v>
      </c>
      <c r="G17" s="13">
        <v>6</v>
      </c>
      <c r="H17" s="9">
        <f>(G17/F17-1)*100</f>
        <v>100</v>
      </c>
      <c r="I17" s="9">
        <f>G17/C17*100-100</f>
        <v>-25</v>
      </c>
    </row>
    <row r="18" spans="1:9" x14ac:dyDescent="0.3">
      <c r="A18" s="25" t="s">
        <v>9</v>
      </c>
      <c r="B18" s="25">
        <v>2</v>
      </c>
      <c r="C18" s="26">
        <v>65</v>
      </c>
      <c r="D18" s="12">
        <v>58</v>
      </c>
      <c r="E18" s="12">
        <v>81</v>
      </c>
      <c r="F18" s="12">
        <v>53</v>
      </c>
      <c r="G18" s="13">
        <v>56</v>
      </c>
      <c r="H18" s="9">
        <f>(G18/F18-1)*100</f>
        <v>5.6603773584905648</v>
      </c>
      <c r="I18" s="9">
        <f>G18/C18*100-100</f>
        <v>-13.84615384615384</v>
      </c>
    </row>
    <row r="19" spans="1:9" x14ac:dyDescent="0.3">
      <c r="A19" s="25" t="s">
        <v>9</v>
      </c>
      <c r="B19" s="25">
        <v>3</v>
      </c>
      <c r="C19" s="26">
        <v>79</v>
      </c>
      <c r="D19" s="12">
        <v>96</v>
      </c>
      <c r="E19" s="12">
        <v>109</v>
      </c>
      <c r="F19" s="12">
        <v>101</v>
      </c>
      <c r="G19" s="13">
        <v>71</v>
      </c>
      <c r="H19" s="9">
        <f>(G19/F19-1)*100</f>
        <v>-29.702970297029708</v>
      </c>
      <c r="I19" s="9">
        <f>G19/C19*100-100</f>
        <v>-10.12658227848101</v>
      </c>
    </row>
    <row r="20" spans="1:9" x14ac:dyDescent="0.3">
      <c r="A20" s="25" t="s">
        <v>9</v>
      </c>
      <c r="B20" s="25">
        <v>4</v>
      </c>
      <c r="C20" s="31">
        <v>5</v>
      </c>
      <c r="D20" s="32">
        <v>6</v>
      </c>
      <c r="E20" s="32">
        <v>16</v>
      </c>
      <c r="F20" s="32">
        <v>7</v>
      </c>
      <c r="G20" s="33">
        <v>4</v>
      </c>
      <c r="H20" s="9">
        <f>(G20/F20-1)*100</f>
        <v>-42.857142857142861</v>
      </c>
      <c r="I20" s="9">
        <f>G20/C20*100-100</f>
        <v>-20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 t="s">
        <v>7</v>
      </c>
      <c r="E21" s="34">
        <v>1</v>
      </c>
      <c r="F21" s="34" t="s">
        <v>7</v>
      </c>
      <c r="G21" s="35" t="s">
        <v>7</v>
      </c>
      <c r="H21" s="9" t="s">
        <v>7</v>
      </c>
      <c r="I21" s="9" t="s">
        <v>7</v>
      </c>
    </row>
    <row r="22" spans="1:9" ht="15" thickBot="1" x14ac:dyDescent="0.35">
      <c r="A22" s="180" t="s">
        <v>9</v>
      </c>
      <c r="B22" s="180"/>
      <c r="C22" s="36">
        <v>157</v>
      </c>
      <c r="D22" s="37">
        <v>161</v>
      </c>
      <c r="E22" s="37">
        <v>212</v>
      </c>
      <c r="F22" s="37">
        <v>164</v>
      </c>
      <c r="G22" s="38">
        <v>137</v>
      </c>
      <c r="H22" s="20">
        <f t="shared" ref="H22:H31" si="2">(G22/F22-1)*100</f>
        <v>-16.463414634146346</v>
      </c>
      <c r="I22" s="20">
        <f>G22/C22*100-100</f>
        <v>-12.738853503184714</v>
      </c>
    </row>
    <row r="23" spans="1:9" x14ac:dyDescent="0.3">
      <c r="A23" s="25" t="s">
        <v>10</v>
      </c>
      <c r="B23" s="25">
        <v>1</v>
      </c>
      <c r="C23" s="26">
        <v>30</v>
      </c>
      <c r="D23" s="12">
        <v>3</v>
      </c>
      <c r="E23" s="12">
        <v>6</v>
      </c>
      <c r="F23" s="12">
        <v>28</v>
      </c>
      <c r="G23" s="13">
        <v>13</v>
      </c>
      <c r="H23" s="9">
        <f t="shared" si="2"/>
        <v>-53.571428571428569</v>
      </c>
      <c r="I23" s="39">
        <f>G23/C23*100-100</f>
        <v>-56.666666666666664</v>
      </c>
    </row>
    <row r="24" spans="1:9" x14ac:dyDescent="0.3">
      <c r="A24" s="25" t="s">
        <v>10</v>
      </c>
      <c r="B24" s="25">
        <v>2</v>
      </c>
      <c r="C24" s="26">
        <v>187</v>
      </c>
      <c r="D24" s="12">
        <v>159</v>
      </c>
      <c r="E24" s="12">
        <v>139</v>
      </c>
      <c r="F24" s="12">
        <v>150</v>
      </c>
      <c r="G24" s="13">
        <v>122</v>
      </c>
      <c r="H24" s="9">
        <f t="shared" si="2"/>
        <v>-18.666666666666664</v>
      </c>
      <c r="I24" s="9">
        <f>G24/C24*100-100</f>
        <v>-34.759358288770045</v>
      </c>
    </row>
    <row r="25" spans="1:9" x14ac:dyDescent="0.3">
      <c r="A25" s="25" t="s">
        <v>10</v>
      </c>
      <c r="B25" s="25">
        <v>3</v>
      </c>
      <c r="C25" s="40">
        <v>131</v>
      </c>
      <c r="D25" s="12">
        <v>93</v>
      </c>
      <c r="E25" s="12">
        <v>131</v>
      </c>
      <c r="F25" s="12">
        <v>124</v>
      </c>
      <c r="G25" s="13">
        <v>100</v>
      </c>
      <c r="H25" s="9">
        <f t="shared" si="2"/>
        <v>-19.354838709677423</v>
      </c>
      <c r="I25" s="9">
        <f>G25/C25*100-100</f>
        <v>-23.664122137404576</v>
      </c>
    </row>
    <row r="26" spans="1:9" x14ac:dyDescent="0.3">
      <c r="A26" s="25" t="s">
        <v>10</v>
      </c>
      <c r="B26" s="25">
        <v>4</v>
      </c>
      <c r="C26" s="40">
        <v>2</v>
      </c>
      <c r="D26" s="12" t="s">
        <v>7</v>
      </c>
      <c r="E26" s="12">
        <v>9</v>
      </c>
      <c r="F26" s="12">
        <v>5</v>
      </c>
      <c r="G26" s="13">
        <v>3</v>
      </c>
      <c r="H26" s="9">
        <f t="shared" si="2"/>
        <v>-40</v>
      </c>
      <c r="I26" s="9">
        <f>G26/C26*100-100</f>
        <v>50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80" t="s">
        <v>11</v>
      </c>
      <c r="B28" s="180"/>
      <c r="C28" s="43">
        <v>350</v>
      </c>
      <c r="D28" s="37">
        <v>255</v>
      </c>
      <c r="E28" s="37">
        <v>285</v>
      </c>
      <c r="F28" s="37">
        <v>307</v>
      </c>
      <c r="G28" s="38">
        <v>238</v>
      </c>
      <c r="H28" s="20">
        <f t="shared" si="2"/>
        <v>-22.475570032573287</v>
      </c>
      <c r="I28" s="20">
        <f t="shared" ref="I28" si="3">G28/C28*100-100</f>
        <v>-32</v>
      </c>
    </row>
    <row r="29" spans="1:9" x14ac:dyDescent="0.3">
      <c r="A29" s="25" t="s">
        <v>12</v>
      </c>
      <c r="B29" s="25">
        <v>1</v>
      </c>
      <c r="C29" s="44">
        <v>19</v>
      </c>
      <c r="D29" s="12">
        <v>12</v>
      </c>
      <c r="E29" s="12">
        <v>15</v>
      </c>
      <c r="F29" s="12">
        <v>12</v>
      </c>
      <c r="G29" s="13">
        <v>18</v>
      </c>
      <c r="H29" s="9">
        <f t="shared" si="2"/>
        <v>50</v>
      </c>
      <c r="I29" s="9">
        <f t="shared" ref="I29:I31" si="4">G29/C29*100-100</f>
        <v>-5.2631578947368496</v>
      </c>
    </row>
    <row r="30" spans="1:9" x14ac:dyDescent="0.3">
      <c r="A30" s="25" t="s">
        <v>12</v>
      </c>
      <c r="B30" s="25">
        <v>2</v>
      </c>
      <c r="C30" s="40">
        <v>22</v>
      </c>
      <c r="D30" s="12">
        <v>19</v>
      </c>
      <c r="E30" s="12">
        <v>24</v>
      </c>
      <c r="F30" s="12">
        <v>28</v>
      </c>
      <c r="G30" s="13">
        <v>28</v>
      </c>
      <c r="H30" s="9">
        <f t="shared" si="2"/>
        <v>0</v>
      </c>
      <c r="I30" s="9">
        <f t="shared" si="4"/>
        <v>27.272727272727266</v>
      </c>
    </row>
    <row r="31" spans="1:9" x14ac:dyDescent="0.3">
      <c r="A31" s="25" t="s">
        <v>12</v>
      </c>
      <c r="B31" s="25">
        <v>3</v>
      </c>
      <c r="C31" s="40">
        <v>13</v>
      </c>
      <c r="D31" s="12">
        <v>7</v>
      </c>
      <c r="E31" s="12">
        <v>3</v>
      </c>
      <c r="F31" s="12">
        <v>5</v>
      </c>
      <c r="G31" s="13">
        <v>5</v>
      </c>
      <c r="H31" s="9">
        <f t="shared" si="2"/>
        <v>0</v>
      </c>
      <c r="I31" s="9">
        <f t="shared" si="4"/>
        <v>-61.538461538461533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>
        <v>1</v>
      </c>
      <c r="E32" s="41">
        <v>1</v>
      </c>
      <c r="F32" s="41" t="s">
        <v>7</v>
      </c>
      <c r="G32" s="42" t="s">
        <v>7</v>
      </c>
      <c r="H32" s="9" t="s">
        <v>7</v>
      </c>
      <c r="I32" s="9" t="s">
        <v>7</v>
      </c>
    </row>
    <row r="33" spans="1:9" ht="15" thickBot="1" x14ac:dyDescent="0.35">
      <c r="A33" s="180" t="s">
        <v>13</v>
      </c>
      <c r="B33" s="180"/>
      <c r="C33" s="46">
        <v>54</v>
      </c>
      <c r="D33" s="37">
        <v>39</v>
      </c>
      <c r="E33" s="37">
        <v>43</v>
      </c>
      <c r="F33" s="37">
        <v>45</v>
      </c>
      <c r="G33" s="38">
        <v>51</v>
      </c>
      <c r="H33" s="20">
        <f>(G33/F33-1)*100</f>
        <v>13.33333333333333</v>
      </c>
      <c r="I33" s="20">
        <f>G33/C33*100-100</f>
        <v>-5.5555555555555571</v>
      </c>
    </row>
    <row r="34" spans="1:9" ht="15" thickBot="1" x14ac:dyDescent="0.35">
      <c r="A34" s="181" t="s">
        <v>14</v>
      </c>
      <c r="B34" s="182"/>
      <c r="C34" s="47">
        <v>649</v>
      </c>
      <c r="D34" s="48">
        <v>511</v>
      </c>
      <c r="E34" s="48">
        <v>614</v>
      </c>
      <c r="F34" s="48">
        <v>600</v>
      </c>
      <c r="G34" s="48">
        <v>522</v>
      </c>
      <c r="H34" s="49">
        <f>G34/F34*100-100</f>
        <v>-13</v>
      </c>
      <c r="I34" s="50">
        <f>G34/C34*100-100</f>
        <v>-19.568567026194145</v>
      </c>
    </row>
    <row r="35" spans="1:9" ht="15" thickBot="1" x14ac:dyDescent="0.35">
      <c r="A35" s="186" t="s">
        <v>15</v>
      </c>
      <c r="B35" s="186"/>
      <c r="C35" s="186"/>
      <c r="D35" s="186"/>
      <c r="E35" s="186"/>
      <c r="F35" s="186"/>
      <c r="G35" s="186"/>
      <c r="H35" s="186"/>
      <c r="I35" s="186"/>
    </row>
    <row r="36" spans="1:9" x14ac:dyDescent="0.3">
      <c r="A36" s="51" t="s">
        <v>6</v>
      </c>
      <c r="B36" s="51">
        <v>1</v>
      </c>
      <c r="C36" s="52">
        <v>1</v>
      </c>
      <c r="D36" s="53">
        <v>1</v>
      </c>
      <c r="E36" s="53" t="s">
        <v>7</v>
      </c>
      <c r="F36" s="53" t="s">
        <v>7</v>
      </c>
      <c r="G36" s="54">
        <v>1</v>
      </c>
      <c r="H36" s="9" t="s">
        <v>7</v>
      </c>
      <c r="I36" s="9">
        <f t="shared" ref="I36:I37" si="5">G36/C36*100-100</f>
        <v>0</v>
      </c>
    </row>
    <row r="37" spans="1:9" x14ac:dyDescent="0.3">
      <c r="A37" s="51" t="s">
        <v>6</v>
      </c>
      <c r="B37" s="51">
        <v>2</v>
      </c>
      <c r="C37" s="55">
        <v>2</v>
      </c>
      <c r="D37" s="23">
        <v>8</v>
      </c>
      <c r="E37" s="23" t="s">
        <v>7</v>
      </c>
      <c r="F37" s="23" t="s">
        <v>7</v>
      </c>
      <c r="G37" s="56">
        <v>3</v>
      </c>
      <c r="H37" s="9" t="s">
        <v>7</v>
      </c>
      <c r="I37" s="9">
        <f t="shared" si="5"/>
        <v>50</v>
      </c>
    </row>
    <row r="38" spans="1:9" ht="15" thickBot="1" x14ac:dyDescent="0.35">
      <c r="A38" s="51" t="s">
        <v>6</v>
      </c>
      <c r="B38" s="51">
        <v>3</v>
      </c>
      <c r="C38" s="57" t="s">
        <v>7</v>
      </c>
      <c r="D38" s="58" t="s">
        <v>7</v>
      </c>
      <c r="E38" s="58" t="s">
        <v>7</v>
      </c>
      <c r="F38" s="58" t="s">
        <v>7</v>
      </c>
      <c r="G38" s="59">
        <v>1</v>
      </c>
      <c r="H38" s="9" t="s">
        <v>7</v>
      </c>
      <c r="I38" s="9" t="s">
        <v>7</v>
      </c>
    </row>
    <row r="39" spans="1:9" ht="15" thickBot="1" x14ac:dyDescent="0.35">
      <c r="A39" s="184" t="s">
        <v>16</v>
      </c>
      <c r="B39" s="184"/>
      <c r="C39" s="60">
        <v>3</v>
      </c>
      <c r="D39" s="61">
        <v>9</v>
      </c>
      <c r="E39" s="61" t="s">
        <v>7</v>
      </c>
      <c r="F39" s="61" t="s">
        <v>7</v>
      </c>
      <c r="G39" s="62">
        <v>5</v>
      </c>
      <c r="H39" s="20" t="s">
        <v>7</v>
      </c>
      <c r="I39" s="20">
        <f t="shared" ref="I39" si="6">G39/C39*100-100</f>
        <v>66.666666666666686</v>
      </c>
    </row>
    <row r="40" spans="1:9" x14ac:dyDescent="0.3">
      <c r="A40" s="25" t="s">
        <v>8</v>
      </c>
      <c r="B40" s="25">
        <v>1</v>
      </c>
      <c r="C40" s="40" t="s">
        <v>7</v>
      </c>
      <c r="D40" s="12" t="s">
        <v>7</v>
      </c>
      <c r="E40" s="12" t="s">
        <v>7</v>
      </c>
      <c r="F40" s="12">
        <v>2</v>
      </c>
      <c r="G40" s="63">
        <v>2</v>
      </c>
      <c r="H40" s="9">
        <f>G40/F40*100-100</f>
        <v>0</v>
      </c>
      <c r="I40" s="9" t="s">
        <v>7</v>
      </c>
    </row>
    <row r="41" spans="1:9" x14ac:dyDescent="0.3">
      <c r="A41" s="25" t="s">
        <v>8</v>
      </c>
      <c r="B41" s="25">
        <v>2</v>
      </c>
      <c r="C41" s="40">
        <v>15</v>
      </c>
      <c r="D41" s="12">
        <v>17</v>
      </c>
      <c r="E41" s="12">
        <v>19</v>
      </c>
      <c r="F41" s="12">
        <v>13</v>
      </c>
      <c r="G41" s="63">
        <v>9</v>
      </c>
      <c r="H41" s="9">
        <f>G41/F41*100-100</f>
        <v>-30.769230769230774</v>
      </c>
      <c r="I41" s="9">
        <f>G41/C41*100-100</f>
        <v>-40</v>
      </c>
    </row>
    <row r="42" spans="1:9" x14ac:dyDescent="0.3">
      <c r="A42" s="25" t="s">
        <v>8</v>
      </c>
      <c r="B42" s="25">
        <v>3</v>
      </c>
      <c r="C42" s="40">
        <v>10</v>
      </c>
      <c r="D42" s="12">
        <v>5</v>
      </c>
      <c r="E42" s="12">
        <v>6</v>
      </c>
      <c r="F42" s="12">
        <v>8</v>
      </c>
      <c r="G42" s="63">
        <v>15</v>
      </c>
      <c r="H42" s="9">
        <f>G42/F42*100-100</f>
        <v>87.5</v>
      </c>
      <c r="I42" s="9">
        <f t="shared" ref="I42" si="7">G42/C42*100-100</f>
        <v>50</v>
      </c>
    </row>
    <row r="43" spans="1:9" ht="15" thickBot="1" x14ac:dyDescent="0.35">
      <c r="A43" s="25" t="s">
        <v>8</v>
      </c>
      <c r="B43" s="25">
        <v>4</v>
      </c>
      <c r="C43" s="40" t="s">
        <v>7</v>
      </c>
      <c r="D43" s="12">
        <v>3</v>
      </c>
      <c r="E43" s="12">
        <v>1</v>
      </c>
      <c r="F43" s="12" t="s">
        <v>7</v>
      </c>
      <c r="G43" s="63" t="s">
        <v>7</v>
      </c>
      <c r="H43" s="9" t="s">
        <v>7</v>
      </c>
      <c r="I43" s="9" t="s">
        <v>7</v>
      </c>
    </row>
    <row r="44" spans="1:9" ht="15" thickBot="1" x14ac:dyDescent="0.35">
      <c r="A44" s="180" t="s">
        <v>8</v>
      </c>
      <c r="B44" s="180"/>
      <c r="C44" s="43">
        <v>25</v>
      </c>
      <c r="D44" s="37">
        <v>25</v>
      </c>
      <c r="E44" s="37">
        <v>26</v>
      </c>
      <c r="F44" s="37">
        <v>23</v>
      </c>
      <c r="G44" s="64">
        <v>26</v>
      </c>
      <c r="H44" s="20">
        <f t="shared" ref="H44" si="8">G44/F44*100-100</f>
        <v>13.043478260869563</v>
      </c>
      <c r="I44" s="20">
        <f t="shared" ref="I44" si="9">G44/C44*100-100</f>
        <v>4</v>
      </c>
    </row>
    <row r="45" spans="1:9" x14ac:dyDescent="0.3">
      <c r="A45" s="25" t="s">
        <v>9</v>
      </c>
      <c r="B45" s="25">
        <v>1</v>
      </c>
      <c r="C45" s="40">
        <v>2</v>
      </c>
      <c r="D45" s="12" t="s">
        <v>7</v>
      </c>
      <c r="E45" s="12">
        <v>2</v>
      </c>
      <c r="F45" s="12">
        <v>2</v>
      </c>
      <c r="G45" s="63" t="s">
        <v>7</v>
      </c>
      <c r="H45" s="9" t="s">
        <v>7</v>
      </c>
      <c r="I45" s="9" t="s">
        <v>7</v>
      </c>
    </row>
    <row r="46" spans="1:9" x14ac:dyDescent="0.3">
      <c r="A46" s="25" t="s">
        <v>9</v>
      </c>
      <c r="B46" s="25">
        <v>2</v>
      </c>
      <c r="C46" s="40">
        <v>22</v>
      </c>
      <c r="D46" s="12">
        <v>14</v>
      </c>
      <c r="E46" s="12">
        <v>20</v>
      </c>
      <c r="F46" s="12">
        <v>18</v>
      </c>
      <c r="G46" s="63">
        <v>14</v>
      </c>
      <c r="H46" s="9">
        <f>G46/F46*100-100</f>
        <v>-22.222222222222214</v>
      </c>
      <c r="I46" s="9">
        <f>G46/C46*100-100</f>
        <v>-36.363636363636367</v>
      </c>
    </row>
    <row r="47" spans="1:9" x14ac:dyDescent="0.3">
      <c r="A47" s="25" t="s">
        <v>9</v>
      </c>
      <c r="B47" s="25">
        <v>3</v>
      </c>
      <c r="C47" s="40">
        <v>16</v>
      </c>
      <c r="D47" s="12">
        <v>19</v>
      </c>
      <c r="E47" s="12">
        <v>21</v>
      </c>
      <c r="F47" s="12">
        <v>31</v>
      </c>
      <c r="G47" s="63">
        <v>18</v>
      </c>
      <c r="H47" s="9">
        <f>G47/F47*100-100</f>
        <v>-41.935483870967737</v>
      </c>
      <c r="I47" s="9">
        <f>G47/C47*100-100</f>
        <v>12.5</v>
      </c>
    </row>
    <row r="48" spans="1:9" x14ac:dyDescent="0.3">
      <c r="A48" s="21" t="s">
        <v>9</v>
      </c>
      <c r="B48" s="21">
        <v>4</v>
      </c>
      <c r="C48" s="40">
        <v>2</v>
      </c>
      <c r="D48" s="12" t="s">
        <v>7</v>
      </c>
      <c r="E48" s="12">
        <v>3</v>
      </c>
      <c r="F48" s="12">
        <v>2</v>
      </c>
      <c r="G48" s="63" t="s">
        <v>7</v>
      </c>
      <c r="H48" s="9" t="s">
        <v>7</v>
      </c>
      <c r="I48" s="9" t="s">
        <v>7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12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80" t="s">
        <v>9</v>
      </c>
      <c r="B50" s="180"/>
      <c r="C50" s="43">
        <v>42</v>
      </c>
      <c r="D50" s="37">
        <v>33</v>
      </c>
      <c r="E50" s="37">
        <v>46</v>
      </c>
      <c r="F50" s="37">
        <v>53</v>
      </c>
      <c r="G50" s="64">
        <v>32</v>
      </c>
      <c r="H50" s="20">
        <f t="shared" ref="H50" si="10">G50/F50*100-100</f>
        <v>-39.622641509433961</v>
      </c>
      <c r="I50" s="20">
        <f t="shared" ref="I50" si="11">G50/C50*100-100</f>
        <v>-23.80952380952381</v>
      </c>
    </row>
    <row r="51" spans="1:9" x14ac:dyDescent="0.3">
      <c r="A51" s="25" t="s">
        <v>10</v>
      </c>
      <c r="B51" s="25">
        <v>1</v>
      </c>
      <c r="C51" s="40">
        <v>29</v>
      </c>
      <c r="D51" s="65">
        <v>2</v>
      </c>
      <c r="E51" s="65">
        <v>10</v>
      </c>
      <c r="F51" s="65">
        <v>5</v>
      </c>
      <c r="G51" s="66">
        <v>15</v>
      </c>
      <c r="H51" s="9">
        <f>G51/F51*100-100</f>
        <v>200</v>
      </c>
      <c r="I51" s="9">
        <f>G51/C51*100-100</f>
        <v>-48.275862068965516</v>
      </c>
    </row>
    <row r="52" spans="1:9" x14ac:dyDescent="0.3">
      <c r="A52" s="25" t="s">
        <v>10</v>
      </c>
      <c r="B52" s="25">
        <v>2</v>
      </c>
      <c r="C52" s="40">
        <v>65</v>
      </c>
      <c r="D52" s="12">
        <v>33</v>
      </c>
      <c r="E52" s="12">
        <v>49</v>
      </c>
      <c r="F52" s="12">
        <v>66</v>
      </c>
      <c r="G52" s="63">
        <v>39</v>
      </c>
      <c r="H52" s="9">
        <f>G52/F52*100-100</f>
        <v>-40.909090909090907</v>
      </c>
      <c r="I52" s="9">
        <f>G52/C52*100-100</f>
        <v>-40</v>
      </c>
    </row>
    <row r="53" spans="1:9" x14ac:dyDescent="0.3">
      <c r="A53" s="25" t="s">
        <v>10</v>
      </c>
      <c r="B53" s="25">
        <v>3</v>
      </c>
      <c r="C53" s="40">
        <v>35</v>
      </c>
      <c r="D53" s="12">
        <v>31</v>
      </c>
      <c r="E53" s="12">
        <v>23</v>
      </c>
      <c r="F53" s="12">
        <v>34</v>
      </c>
      <c r="G53" s="63">
        <v>27</v>
      </c>
      <c r="H53" s="9">
        <f>G53/F53*100-100</f>
        <v>-20.588235294117652</v>
      </c>
      <c r="I53" s="9">
        <f t="shared" ref="I53:I54" si="12">G53/C53*100-100</f>
        <v>-22.857142857142847</v>
      </c>
    </row>
    <row r="54" spans="1:9" ht="15" thickBot="1" x14ac:dyDescent="0.35">
      <c r="A54" s="25" t="s">
        <v>10</v>
      </c>
      <c r="B54" s="25">
        <v>4</v>
      </c>
      <c r="C54" s="40">
        <v>2</v>
      </c>
      <c r="D54" s="12" t="s">
        <v>7</v>
      </c>
      <c r="E54" s="12">
        <v>4</v>
      </c>
      <c r="F54" s="12" t="s">
        <v>7</v>
      </c>
      <c r="G54" s="63">
        <v>1</v>
      </c>
      <c r="H54" s="9" t="s">
        <v>7</v>
      </c>
      <c r="I54" s="9">
        <f t="shared" si="12"/>
        <v>-50</v>
      </c>
    </row>
    <row r="55" spans="1:9" ht="15" thickBot="1" x14ac:dyDescent="0.35">
      <c r="A55" s="180" t="s">
        <v>10</v>
      </c>
      <c r="B55" s="180"/>
      <c r="C55" s="43">
        <v>131</v>
      </c>
      <c r="D55" s="37">
        <v>66</v>
      </c>
      <c r="E55" s="37">
        <v>86</v>
      </c>
      <c r="F55" s="37">
        <v>105</v>
      </c>
      <c r="G55" s="64">
        <v>82</v>
      </c>
      <c r="H55" s="20">
        <f>G55/F55*100-100</f>
        <v>-21.904761904761898</v>
      </c>
      <c r="I55" s="20">
        <f>G55/C55*100-100</f>
        <v>-37.404580152671748</v>
      </c>
    </row>
    <row r="56" spans="1:9" x14ac:dyDescent="0.3">
      <c r="A56" s="25" t="s">
        <v>12</v>
      </c>
      <c r="B56" s="25">
        <v>1</v>
      </c>
      <c r="C56" s="40">
        <v>11</v>
      </c>
      <c r="D56" s="65">
        <v>1</v>
      </c>
      <c r="E56" s="65">
        <v>1</v>
      </c>
      <c r="F56" s="65">
        <v>4</v>
      </c>
      <c r="G56" s="66">
        <v>7</v>
      </c>
      <c r="H56" s="9">
        <f>G56/F56*100-100</f>
        <v>75</v>
      </c>
      <c r="I56" s="9">
        <f>G56/C56*100-100</f>
        <v>-36.363636363636367</v>
      </c>
    </row>
    <row r="57" spans="1:9" x14ac:dyDescent="0.3">
      <c r="A57" s="25" t="s">
        <v>12</v>
      </c>
      <c r="B57" s="25">
        <v>2</v>
      </c>
      <c r="C57" s="40">
        <v>7</v>
      </c>
      <c r="D57" s="12">
        <v>2</v>
      </c>
      <c r="E57" s="12">
        <v>4</v>
      </c>
      <c r="F57" s="12">
        <v>5</v>
      </c>
      <c r="G57" s="63">
        <v>6</v>
      </c>
      <c r="H57" s="9">
        <f>G57/F57*100-100</f>
        <v>20</v>
      </c>
      <c r="I57" s="9">
        <f>G57/C57*100-100</f>
        <v>-14.285714285714292</v>
      </c>
    </row>
    <row r="58" spans="1:9" x14ac:dyDescent="0.3">
      <c r="A58" s="25" t="s">
        <v>12</v>
      </c>
      <c r="B58" s="25">
        <v>3</v>
      </c>
      <c r="C58" s="40">
        <v>6</v>
      </c>
      <c r="D58" s="12" t="s">
        <v>7</v>
      </c>
      <c r="E58" s="12">
        <v>2</v>
      </c>
      <c r="F58" s="12">
        <v>2</v>
      </c>
      <c r="G58" s="63">
        <v>1</v>
      </c>
      <c r="H58" s="9">
        <f>G58/F58*100-100</f>
        <v>-50</v>
      </c>
      <c r="I58" s="9">
        <f>G58/C58*100-100</f>
        <v>-83.333333333333343</v>
      </c>
    </row>
    <row r="59" spans="1:9" ht="15" thickBot="1" x14ac:dyDescent="0.35">
      <c r="A59" s="25" t="s">
        <v>12</v>
      </c>
      <c r="B59" s="25">
        <v>4</v>
      </c>
      <c r="C59" s="67" t="s">
        <v>7</v>
      </c>
      <c r="D59" s="41" t="s">
        <v>7</v>
      </c>
      <c r="E59" s="41" t="s">
        <v>7</v>
      </c>
      <c r="F59" s="41" t="s">
        <v>7</v>
      </c>
      <c r="G59" s="68">
        <v>1</v>
      </c>
      <c r="H59" s="9" t="s">
        <v>7</v>
      </c>
      <c r="I59" s="9" t="s">
        <v>7</v>
      </c>
    </row>
    <row r="60" spans="1:9" ht="15" thickBot="1" x14ac:dyDescent="0.35">
      <c r="A60" s="180" t="s">
        <v>12</v>
      </c>
      <c r="B60" s="180"/>
      <c r="C60" s="46">
        <v>24</v>
      </c>
      <c r="D60" s="69">
        <v>3</v>
      </c>
      <c r="E60" s="69">
        <v>7</v>
      </c>
      <c r="F60" s="69">
        <v>11</v>
      </c>
      <c r="G60" s="70">
        <v>15</v>
      </c>
      <c r="H60" s="20">
        <f>G60/F60*100-100</f>
        <v>36.363636363636346</v>
      </c>
      <c r="I60" s="20">
        <f>G60/C60*100-100</f>
        <v>-37.5</v>
      </c>
    </row>
    <row r="61" spans="1:9" ht="15" thickBot="1" x14ac:dyDescent="0.35">
      <c r="A61" s="181" t="s">
        <v>17</v>
      </c>
      <c r="B61" s="182"/>
      <c r="C61" s="47">
        <v>225</v>
      </c>
      <c r="D61" s="48">
        <v>136</v>
      </c>
      <c r="E61" s="48">
        <v>165</v>
      </c>
      <c r="F61" s="48">
        <v>192</v>
      </c>
      <c r="G61" s="48">
        <v>160</v>
      </c>
      <c r="H61" s="71">
        <f>G61/F61*100-100</f>
        <v>-16.666666666666657</v>
      </c>
      <c r="I61" s="50">
        <f>G61/C61*100-100</f>
        <v>-28.888888888888886</v>
      </c>
    </row>
    <row r="62" spans="1:9" ht="15" thickBot="1" x14ac:dyDescent="0.35">
      <c r="A62" s="183" t="s">
        <v>18</v>
      </c>
      <c r="B62" s="183"/>
      <c r="C62" s="183"/>
      <c r="D62" s="183"/>
      <c r="E62" s="183"/>
      <c r="F62" s="183"/>
      <c r="G62" s="183"/>
      <c r="H62" s="183"/>
      <c r="I62" s="183"/>
    </row>
    <row r="63" spans="1:9" x14ac:dyDescent="0.3">
      <c r="A63" s="72" t="s">
        <v>8</v>
      </c>
      <c r="B63" s="72">
        <v>2</v>
      </c>
      <c r="C63" s="73" t="s">
        <v>7</v>
      </c>
      <c r="D63" s="74" t="s">
        <v>7</v>
      </c>
      <c r="E63" s="74" t="s">
        <v>7</v>
      </c>
      <c r="F63" s="74" t="s">
        <v>7</v>
      </c>
      <c r="G63" s="75" t="s">
        <v>7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 t="s">
        <v>7</v>
      </c>
      <c r="E64" s="78" t="s">
        <v>7</v>
      </c>
      <c r="F64" s="78" t="s">
        <v>7</v>
      </c>
      <c r="G64" s="79" t="s">
        <v>7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83" t="s">
        <v>8</v>
      </c>
      <c r="B66" s="183"/>
      <c r="C66" s="84" t="s">
        <v>7</v>
      </c>
      <c r="D66" s="85" t="s">
        <v>7</v>
      </c>
      <c r="E66" s="85" t="s">
        <v>7</v>
      </c>
      <c r="F66" s="85" t="s">
        <v>7</v>
      </c>
      <c r="G66" s="86" t="s">
        <v>7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 t="s">
        <v>7</v>
      </c>
      <c r="D67" s="76" t="s">
        <v>7</v>
      </c>
      <c r="E67" s="76" t="s">
        <v>7</v>
      </c>
      <c r="F67" s="76" t="s">
        <v>7</v>
      </c>
      <c r="G67" s="89" t="s">
        <v>7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>
        <v>4</v>
      </c>
      <c r="D68" s="91">
        <v>2</v>
      </c>
      <c r="E68" s="91" t="s">
        <v>7</v>
      </c>
      <c r="F68" s="91" t="s">
        <v>7</v>
      </c>
      <c r="G68" s="92" t="s">
        <v>7</v>
      </c>
      <c r="H68" s="9" t="s">
        <v>7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90" t="s">
        <v>7</v>
      </c>
      <c r="D69" s="91" t="s">
        <v>7</v>
      </c>
      <c r="E69" s="91" t="s">
        <v>7</v>
      </c>
      <c r="F69" s="91" t="s">
        <v>7</v>
      </c>
      <c r="G69" s="92" t="s">
        <v>7</v>
      </c>
      <c r="H69" s="9" t="s">
        <v>7</v>
      </c>
      <c r="I69" s="93" t="s">
        <v>7</v>
      </c>
    </row>
    <row r="70" spans="1:9" ht="15" thickBot="1" x14ac:dyDescent="0.35">
      <c r="A70" s="184" t="s">
        <v>19</v>
      </c>
      <c r="B70" s="184"/>
      <c r="C70" s="60">
        <v>4</v>
      </c>
      <c r="D70" s="94">
        <v>2</v>
      </c>
      <c r="E70" s="94" t="s">
        <v>7</v>
      </c>
      <c r="F70" s="94" t="s">
        <v>7</v>
      </c>
      <c r="G70" s="95" t="s">
        <v>7</v>
      </c>
      <c r="H70" s="20" t="s">
        <v>7</v>
      </c>
      <c r="I70" s="20" t="s">
        <v>7</v>
      </c>
    </row>
    <row r="71" spans="1:9" x14ac:dyDescent="0.3">
      <c r="A71" s="25" t="s">
        <v>10</v>
      </c>
      <c r="B71" s="25">
        <v>2</v>
      </c>
      <c r="C71" s="96">
        <v>2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>
        <v>4</v>
      </c>
      <c r="D72" s="78" t="s">
        <v>7</v>
      </c>
      <c r="E72" s="78" t="s">
        <v>7</v>
      </c>
      <c r="F72" s="78" t="s">
        <v>7</v>
      </c>
      <c r="G72" s="79" t="s">
        <v>7</v>
      </c>
      <c r="H72" s="9" t="s">
        <v>7</v>
      </c>
      <c r="I72" s="9" t="s">
        <v>7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 t="s">
        <v>7</v>
      </c>
      <c r="E73" s="82" t="s">
        <v>7</v>
      </c>
      <c r="F73" s="82" t="s">
        <v>7</v>
      </c>
      <c r="G73" s="83" t="s">
        <v>7</v>
      </c>
      <c r="H73" s="9" t="s">
        <v>7</v>
      </c>
      <c r="I73" s="93" t="s">
        <v>7</v>
      </c>
    </row>
    <row r="74" spans="1:9" ht="15" thickBot="1" x14ac:dyDescent="0.35">
      <c r="A74" s="184" t="s">
        <v>11</v>
      </c>
      <c r="B74" s="184"/>
      <c r="C74" s="98">
        <v>6</v>
      </c>
      <c r="D74" s="85" t="s">
        <v>7</v>
      </c>
      <c r="E74" s="85" t="s">
        <v>7</v>
      </c>
      <c r="F74" s="85" t="s">
        <v>7</v>
      </c>
      <c r="G74" s="86" t="s">
        <v>7</v>
      </c>
      <c r="H74" s="20" t="s">
        <v>7</v>
      </c>
      <c r="I74" s="20" t="s">
        <v>7</v>
      </c>
    </row>
    <row r="75" spans="1:9" x14ac:dyDescent="0.3">
      <c r="A75" s="99" t="s">
        <v>12</v>
      </c>
      <c r="B75" s="99">
        <v>1</v>
      </c>
      <c r="C75" s="100" t="s">
        <v>7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 t="s">
        <v>7</v>
      </c>
      <c r="D76" s="78" t="s">
        <v>7</v>
      </c>
      <c r="E76" s="78" t="s">
        <v>7</v>
      </c>
      <c r="F76" s="78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84" t="s">
        <v>12</v>
      </c>
      <c r="B78" s="184"/>
      <c r="C78" s="106" t="s">
        <v>7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185" t="s">
        <v>20</v>
      </c>
      <c r="B79" s="185"/>
      <c r="C79" s="108">
        <v>10</v>
      </c>
      <c r="D79" s="109">
        <v>2</v>
      </c>
      <c r="E79" s="109" t="s">
        <v>7</v>
      </c>
      <c r="F79" s="109" t="s">
        <v>7</v>
      </c>
      <c r="G79" s="109" t="s">
        <v>7</v>
      </c>
      <c r="H79" s="71" t="s">
        <v>7</v>
      </c>
      <c r="I79" s="50" t="s">
        <v>7</v>
      </c>
    </row>
    <row r="80" spans="1:9" ht="15" thickBot="1" x14ac:dyDescent="0.35">
      <c r="A80" s="186" t="s">
        <v>21</v>
      </c>
      <c r="B80" s="186"/>
      <c r="C80" s="186"/>
      <c r="D80" s="186"/>
      <c r="E80" s="186"/>
      <c r="F80" s="186"/>
      <c r="G80" s="186"/>
      <c r="H80" s="186"/>
      <c r="I80" s="187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4"/>
      <c r="I81" s="114"/>
    </row>
    <row r="82" spans="1:9" x14ac:dyDescent="0.3">
      <c r="A82" s="51" t="s">
        <v>6</v>
      </c>
      <c r="B82" s="51">
        <v>2</v>
      </c>
      <c r="C82" s="115" t="s">
        <v>7</v>
      </c>
      <c r="D82" s="116" t="s">
        <v>7</v>
      </c>
      <c r="E82" s="116" t="s">
        <v>7</v>
      </c>
      <c r="F82" s="116" t="s">
        <v>7</v>
      </c>
      <c r="G82" s="117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8" t="s">
        <v>7</v>
      </c>
      <c r="D83" s="58" t="s">
        <v>7</v>
      </c>
      <c r="E83" s="58" t="s">
        <v>7</v>
      </c>
      <c r="F83" s="58" t="s">
        <v>7</v>
      </c>
      <c r="G83" s="59" t="s">
        <v>7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9" t="s">
        <v>7</v>
      </c>
      <c r="D84" s="120" t="s">
        <v>7</v>
      </c>
      <c r="E84" s="120" t="s">
        <v>7</v>
      </c>
      <c r="F84" s="120" t="s">
        <v>7</v>
      </c>
      <c r="G84" s="121">
        <v>1</v>
      </c>
      <c r="H84" s="93"/>
      <c r="I84" s="58"/>
    </row>
    <row r="85" spans="1:9" ht="15" thickBot="1" x14ac:dyDescent="0.35">
      <c r="A85" s="186" t="s">
        <v>6</v>
      </c>
      <c r="B85" s="186"/>
      <c r="C85" s="122" t="s">
        <v>7</v>
      </c>
      <c r="D85" s="123" t="s">
        <v>7</v>
      </c>
      <c r="E85" s="123" t="s">
        <v>7</v>
      </c>
      <c r="F85" s="123" t="s">
        <v>7</v>
      </c>
      <c r="G85" s="124">
        <v>1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6" t="s">
        <v>7</v>
      </c>
      <c r="D86" s="125" t="s">
        <v>7</v>
      </c>
      <c r="E86" s="125" t="s">
        <v>7</v>
      </c>
      <c r="F86" s="125" t="s">
        <v>7</v>
      </c>
      <c r="G86" s="126" t="s">
        <v>7</v>
      </c>
      <c r="H86" s="127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8">
        <v>2</v>
      </c>
      <c r="D87" s="32">
        <v>2</v>
      </c>
      <c r="E87" s="32">
        <v>2</v>
      </c>
      <c r="F87" s="32" t="s">
        <v>7</v>
      </c>
      <c r="G87" s="129">
        <v>1</v>
      </c>
      <c r="H87" s="9" t="s">
        <v>7</v>
      </c>
      <c r="I87" s="9">
        <f t="shared" ref="I87:I89" si="13">G87/C87*100-100</f>
        <v>-50</v>
      </c>
    </row>
    <row r="88" spans="1:9" x14ac:dyDescent="0.3">
      <c r="A88" s="25" t="s">
        <v>8</v>
      </c>
      <c r="B88" s="25">
        <v>3</v>
      </c>
      <c r="C88" s="40">
        <v>9</v>
      </c>
      <c r="D88" s="12">
        <v>19</v>
      </c>
      <c r="E88" s="12">
        <v>7</v>
      </c>
      <c r="F88" s="12">
        <v>14</v>
      </c>
      <c r="G88" s="63">
        <v>17</v>
      </c>
      <c r="H88" s="9">
        <f>G88/F88*100-100</f>
        <v>21.428571428571416</v>
      </c>
      <c r="I88" s="9">
        <f t="shared" si="13"/>
        <v>88.888888888888886</v>
      </c>
    </row>
    <row r="89" spans="1:9" x14ac:dyDescent="0.3">
      <c r="A89" s="25" t="s">
        <v>8</v>
      </c>
      <c r="B89" s="25">
        <v>4</v>
      </c>
      <c r="C89" s="40">
        <v>13</v>
      </c>
      <c r="D89" s="12">
        <v>12</v>
      </c>
      <c r="E89" s="12">
        <v>6</v>
      </c>
      <c r="F89" s="12">
        <v>17</v>
      </c>
      <c r="G89" s="63">
        <v>13</v>
      </c>
      <c r="H89" s="9">
        <f>G89/F89*100-100</f>
        <v>-23.529411764705884</v>
      </c>
      <c r="I89" s="9">
        <f t="shared" si="13"/>
        <v>0</v>
      </c>
    </row>
    <row r="90" spans="1:9" ht="15" thickBot="1" x14ac:dyDescent="0.35">
      <c r="A90" s="25" t="s">
        <v>8</v>
      </c>
      <c r="B90" s="25">
        <v>5</v>
      </c>
      <c r="C90" s="40">
        <v>1</v>
      </c>
      <c r="D90" s="12">
        <v>2</v>
      </c>
      <c r="E90" s="12" t="s">
        <v>7</v>
      </c>
      <c r="F90" s="12" t="s">
        <v>7</v>
      </c>
      <c r="G90" s="63" t="s">
        <v>7</v>
      </c>
      <c r="H90" s="9" t="s">
        <v>7</v>
      </c>
      <c r="I90" s="9" t="s">
        <v>7</v>
      </c>
    </row>
    <row r="91" spans="1:9" ht="15" thickBot="1" x14ac:dyDescent="0.35">
      <c r="A91" s="180" t="s">
        <v>8</v>
      </c>
      <c r="B91" s="180"/>
      <c r="C91" s="43">
        <v>25</v>
      </c>
      <c r="D91" s="37">
        <v>35</v>
      </c>
      <c r="E91" s="37">
        <v>15</v>
      </c>
      <c r="F91" s="37">
        <v>31</v>
      </c>
      <c r="G91" s="64">
        <v>31</v>
      </c>
      <c r="H91" s="107">
        <f>G91/F91*100-100</f>
        <v>0</v>
      </c>
      <c r="I91" s="20">
        <f>G91/C91*100-100</f>
        <v>24</v>
      </c>
    </row>
    <row r="92" spans="1:9" x14ac:dyDescent="0.3">
      <c r="A92" s="25" t="s">
        <v>9</v>
      </c>
      <c r="B92" s="25">
        <v>1</v>
      </c>
      <c r="C92" s="40">
        <v>2</v>
      </c>
      <c r="D92" s="65">
        <v>1</v>
      </c>
      <c r="E92" s="65" t="s">
        <v>7</v>
      </c>
      <c r="F92" s="65">
        <v>1</v>
      </c>
      <c r="G92" s="66" t="s">
        <v>7</v>
      </c>
      <c r="H92" s="93" t="s">
        <v>7</v>
      </c>
      <c r="I92" s="9" t="s">
        <v>7</v>
      </c>
    </row>
    <row r="93" spans="1:9" x14ac:dyDescent="0.3">
      <c r="A93" s="25" t="s">
        <v>9</v>
      </c>
      <c r="B93" s="25">
        <v>2</v>
      </c>
      <c r="C93" s="40">
        <v>12</v>
      </c>
      <c r="D93" s="12">
        <v>7</v>
      </c>
      <c r="E93" s="12">
        <v>14</v>
      </c>
      <c r="F93" s="12">
        <v>1</v>
      </c>
      <c r="G93" s="63">
        <v>5</v>
      </c>
      <c r="H93" s="93">
        <f>G93/F93*100-100</f>
        <v>400</v>
      </c>
      <c r="I93" s="9">
        <f>G93/C93*100-100</f>
        <v>-58.333333333333329</v>
      </c>
    </row>
    <row r="94" spans="1:9" x14ac:dyDescent="0.3">
      <c r="A94" s="25" t="s">
        <v>9</v>
      </c>
      <c r="B94" s="25">
        <v>3</v>
      </c>
      <c r="C94" s="40">
        <v>27</v>
      </c>
      <c r="D94" s="12">
        <v>41</v>
      </c>
      <c r="E94" s="12">
        <v>38</v>
      </c>
      <c r="F94" s="12">
        <v>24</v>
      </c>
      <c r="G94" s="63">
        <v>30</v>
      </c>
      <c r="H94" s="93">
        <f>G94/F94*100-100</f>
        <v>25</v>
      </c>
      <c r="I94" s="9">
        <f>G94/C94*100-100</f>
        <v>11.111111111111114</v>
      </c>
    </row>
    <row r="95" spans="1:9" x14ac:dyDescent="0.3">
      <c r="A95" s="25" t="s">
        <v>9</v>
      </c>
      <c r="B95" s="25">
        <v>4</v>
      </c>
      <c r="C95" s="40">
        <v>28</v>
      </c>
      <c r="D95" s="12">
        <v>48</v>
      </c>
      <c r="E95" s="12">
        <v>45</v>
      </c>
      <c r="F95" s="12">
        <v>38</v>
      </c>
      <c r="G95" s="63">
        <v>27</v>
      </c>
      <c r="H95" s="93">
        <f>G95/F95*100-100</f>
        <v>-28.94736842105263</v>
      </c>
      <c r="I95" s="9">
        <f>G95/C95*100-100</f>
        <v>-3.5714285714285694</v>
      </c>
    </row>
    <row r="96" spans="1:9" ht="15" thickBot="1" x14ac:dyDescent="0.35">
      <c r="A96" s="25" t="s">
        <v>9</v>
      </c>
      <c r="B96" s="25">
        <v>5</v>
      </c>
      <c r="C96" s="128">
        <v>4</v>
      </c>
      <c r="D96" s="32">
        <v>5</v>
      </c>
      <c r="E96" s="32" t="s">
        <v>7</v>
      </c>
      <c r="F96" s="32">
        <v>1</v>
      </c>
      <c r="G96" s="129">
        <v>4</v>
      </c>
      <c r="H96" s="93">
        <f>G96/F96*100-100</f>
        <v>300</v>
      </c>
      <c r="I96" s="9">
        <f>G96/C96*100-100</f>
        <v>0</v>
      </c>
    </row>
    <row r="97" spans="1:9" ht="15" thickBot="1" x14ac:dyDescent="0.35">
      <c r="A97" s="180" t="s">
        <v>9</v>
      </c>
      <c r="B97" s="180"/>
      <c r="C97" s="43">
        <v>73</v>
      </c>
      <c r="D97" s="37">
        <v>102</v>
      </c>
      <c r="E97" s="37">
        <v>97</v>
      </c>
      <c r="F97" s="37">
        <v>65</v>
      </c>
      <c r="G97" s="64">
        <v>66</v>
      </c>
      <c r="H97" s="20">
        <f>G97/F97*100-100</f>
        <v>1.538461538461533</v>
      </c>
      <c r="I97" s="20">
        <f>G97/C97*100-100</f>
        <v>-9.5890410958904226</v>
      </c>
    </row>
    <row r="98" spans="1:9" x14ac:dyDescent="0.3">
      <c r="A98" s="25" t="s">
        <v>10</v>
      </c>
      <c r="B98" s="25">
        <v>1</v>
      </c>
      <c r="C98" s="44">
        <v>27</v>
      </c>
      <c r="D98" s="65">
        <v>2</v>
      </c>
      <c r="E98" s="65">
        <v>9</v>
      </c>
      <c r="F98" s="65">
        <v>12</v>
      </c>
      <c r="G98" s="66">
        <v>8</v>
      </c>
      <c r="H98" s="9">
        <f t="shared" ref="H98:H107" si="14">G98/F98*100-100</f>
        <v>-33.333333333333343</v>
      </c>
      <c r="I98" s="9">
        <f t="shared" ref="I98:I107" si="15">G98/C98*100-100</f>
        <v>-70.370370370370381</v>
      </c>
    </row>
    <row r="99" spans="1:9" x14ac:dyDescent="0.3">
      <c r="A99" s="25" t="s">
        <v>10</v>
      </c>
      <c r="B99" s="25">
        <v>2</v>
      </c>
      <c r="C99" s="40">
        <v>112</v>
      </c>
      <c r="D99" s="12">
        <v>57</v>
      </c>
      <c r="E99" s="12">
        <v>66</v>
      </c>
      <c r="F99" s="12">
        <v>54</v>
      </c>
      <c r="G99" s="63">
        <v>44</v>
      </c>
      <c r="H99" s="9">
        <f t="shared" si="14"/>
        <v>-18.518518518518519</v>
      </c>
      <c r="I99" s="9">
        <f t="shared" si="15"/>
        <v>-60.714285714285715</v>
      </c>
    </row>
    <row r="100" spans="1:9" x14ac:dyDescent="0.3">
      <c r="A100" s="25" t="s">
        <v>10</v>
      </c>
      <c r="B100" s="25">
        <v>3</v>
      </c>
      <c r="C100" s="40">
        <v>295</v>
      </c>
      <c r="D100" s="12">
        <v>379</v>
      </c>
      <c r="E100" s="12">
        <v>400</v>
      </c>
      <c r="F100" s="12">
        <v>368</v>
      </c>
      <c r="G100" s="63">
        <v>280</v>
      </c>
      <c r="H100" s="9">
        <f t="shared" si="14"/>
        <v>-23.91304347826086</v>
      </c>
      <c r="I100" s="9">
        <f t="shared" si="15"/>
        <v>-5.0847457627118615</v>
      </c>
    </row>
    <row r="101" spans="1:9" x14ac:dyDescent="0.3">
      <c r="A101" s="25" t="s">
        <v>10</v>
      </c>
      <c r="B101" s="25">
        <v>4</v>
      </c>
      <c r="C101" s="40">
        <v>99</v>
      </c>
      <c r="D101" s="12">
        <v>125</v>
      </c>
      <c r="E101" s="12">
        <v>142</v>
      </c>
      <c r="F101" s="12">
        <v>114</v>
      </c>
      <c r="G101" s="63">
        <v>84</v>
      </c>
      <c r="H101" s="9">
        <f t="shared" si="14"/>
        <v>-26.31578947368422</v>
      </c>
      <c r="I101" s="9">
        <f t="shared" si="15"/>
        <v>-15.151515151515156</v>
      </c>
    </row>
    <row r="102" spans="1:9" ht="15" thickBot="1" x14ac:dyDescent="0.35">
      <c r="A102" s="25" t="s">
        <v>10</v>
      </c>
      <c r="B102" s="25">
        <v>5</v>
      </c>
      <c r="C102" s="67">
        <v>2</v>
      </c>
      <c r="D102" s="41">
        <v>5</v>
      </c>
      <c r="E102" s="41">
        <v>2</v>
      </c>
      <c r="F102" s="41" t="s">
        <v>7</v>
      </c>
      <c r="G102" s="68">
        <v>1</v>
      </c>
      <c r="H102" s="9" t="s">
        <v>7</v>
      </c>
      <c r="I102" s="9">
        <f t="shared" si="15"/>
        <v>-50</v>
      </c>
    </row>
    <row r="103" spans="1:9" ht="15" thickBot="1" x14ac:dyDescent="0.35">
      <c r="A103" s="180" t="s">
        <v>10</v>
      </c>
      <c r="B103" s="180"/>
      <c r="C103" s="43">
        <v>535</v>
      </c>
      <c r="D103" s="37">
        <v>568</v>
      </c>
      <c r="E103" s="37">
        <v>619</v>
      </c>
      <c r="F103" s="37">
        <v>548</v>
      </c>
      <c r="G103" s="64">
        <v>417</v>
      </c>
      <c r="H103" s="20">
        <f t="shared" si="14"/>
        <v>-23.905109489051085</v>
      </c>
      <c r="I103" s="20">
        <f>G103/C103*100-100</f>
        <v>-22.056074766355138</v>
      </c>
    </row>
    <row r="104" spans="1:9" x14ac:dyDescent="0.3">
      <c r="A104" s="25" t="s">
        <v>12</v>
      </c>
      <c r="B104" s="25">
        <v>1</v>
      </c>
      <c r="C104" s="40">
        <v>146</v>
      </c>
      <c r="D104" s="12">
        <v>115</v>
      </c>
      <c r="E104" s="12">
        <v>155</v>
      </c>
      <c r="F104" s="12">
        <v>135</v>
      </c>
      <c r="G104" s="63">
        <v>134</v>
      </c>
      <c r="H104" s="9">
        <f t="shared" si="14"/>
        <v>-0.74074074074074758</v>
      </c>
      <c r="I104" s="9">
        <f t="shared" si="15"/>
        <v>-8.2191780821917746</v>
      </c>
    </row>
    <row r="105" spans="1:9" x14ac:dyDescent="0.3">
      <c r="A105" s="25" t="s">
        <v>12</v>
      </c>
      <c r="B105" s="25">
        <v>2</v>
      </c>
      <c r="C105" s="40">
        <v>153</v>
      </c>
      <c r="D105" s="12">
        <v>245</v>
      </c>
      <c r="E105" s="12">
        <v>302</v>
      </c>
      <c r="F105" s="12">
        <v>253</v>
      </c>
      <c r="G105" s="63">
        <v>222</v>
      </c>
      <c r="H105" s="9">
        <f t="shared" si="14"/>
        <v>-12.252964426877469</v>
      </c>
      <c r="I105" s="9">
        <f t="shared" si="15"/>
        <v>45.098039215686271</v>
      </c>
    </row>
    <row r="106" spans="1:9" x14ac:dyDescent="0.3">
      <c r="A106" s="25" t="s">
        <v>12</v>
      </c>
      <c r="B106" s="25">
        <v>3</v>
      </c>
      <c r="C106" s="40">
        <v>115</v>
      </c>
      <c r="D106" s="12">
        <v>146</v>
      </c>
      <c r="E106" s="12">
        <v>168</v>
      </c>
      <c r="F106" s="12">
        <v>178</v>
      </c>
      <c r="G106" s="63">
        <v>131</v>
      </c>
      <c r="H106" s="9">
        <f t="shared" si="14"/>
        <v>-26.404494382022463</v>
      </c>
      <c r="I106" s="9">
        <f t="shared" si="15"/>
        <v>13.913043478260875</v>
      </c>
    </row>
    <row r="107" spans="1:9" x14ac:dyDescent="0.3">
      <c r="A107" s="25" t="s">
        <v>12</v>
      </c>
      <c r="B107" s="25">
        <v>4</v>
      </c>
      <c r="C107" s="40">
        <v>6</v>
      </c>
      <c r="D107" s="12">
        <v>11</v>
      </c>
      <c r="E107" s="12">
        <v>8</v>
      </c>
      <c r="F107" s="12">
        <v>10</v>
      </c>
      <c r="G107" s="63">
        <v>6</v>
      </c>
      <c r="H107" s="9">
        <f t="shared" si="14"/>
        <v>-40</v>
      </c>
      <c r="I107" s="9">
        <f t="shared" si="15"/>
        <v>0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80" t="s">
        <v>12</v>
      </c>
      <c r="B109" s="180"/>
      <c r="C109" s="43">
        <v>420</v>
      </c>
      <c r="D109" s="37">
        <v>517</v>
      </c>
      <c r="E109" s="37">
        <v>633</v>
      </c>
      <c r="F109" s="37">
        <v>576</v>
      </c>
      <c r="G109" s="64">
        <v>493</v>
      </c>
      <c r="H109" s="101">
        <f>G109/F109*100-100</f>
        <v>-14.409722222222214</v>
      </c>
      <c r="I109" s="20">
        <f>G109/C109*100-100</f>
        <v>17.38095238095238</v>
      </c>
    </row>
    <row r="110" spans="1:9" ht="15" thickBot="1" x14ac:dyDescent="0.35">
      <c r="A110" s="181" t="s">
        <v>22</v>
      </c>
      <c r="B110" s="182"/>
      <c r="C110" s="130">
        <v>1053</v>
      </c>
      <c r="D110" s="130">
        <v>1222</v>
      </c>
      <c r="E110" s="130">
        <v>1364</v>
      </c>
      <c r="F110" s="130">
        <v>1220</v>
      </c>
      <c r="G110" s="130">
        <v>1008</v>
      </c>
      <c r="H110" s="71">
        <f>G110/F110*100-100</f>
        <v>-17.377049180327859</v>
      </c>
      <c r="I110" s="50">
        <f>G110/C110*100-100</f>
        <v>-4.2735042735042725</v>
      </c>
    </row>
    <row r="111" spans="1:9" ht="15" thickBot="1" x14ac:dyDescent="0.35">
      <c r="A111" s="186" t="s">
        <v>23</v>
      </c>
      <c r="B111" s="186"/>
      <c r="C111" s="186"/>
      <c r="D111" s="186"/>
      <c r="E111" s="186"/>
      <c r="F111" s="186"/>
      <c r="G111" s="186"/>
      <c r="H111" s="186"/>
      <c r="I111" s="186"/>
    </row>
    <row r="112" spans="1:9" x14ac:dyDescent="0.3">
      <c r="A112" s="132" t="s">
        <v>6</v>
      </c>
      <c r="B112" s="132">
        <v>1</v>
      </c>
      <c r="C112" s="175">
        <v>1</v>
      </c>
      <c r="D112" s="112" t="s">
        <v>7</v>
      </c>
      <c r="E112" s="112" t="s">
        <v>7</v>
      </c>
      <c r="F112" s="112" t="s">
        <v>7</v>
      </c>
      <c r="G112" s="113" t="s">
        <v>7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8">
        <v>1</v>
      </c>
      <c r="D113" s="58" t="s">
        <v>7</v>
      </c>
      <c r="E113" s="58" t="s">
        <v>7</v>
      </c>
      <c r="F113" s="58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8" t="s">
        <v>7</v>
      </c>
      <c r="D114" s="58" t="s">
        <v>7</v>
      </c>
      <c r="E114" s="58" t="s">
        <v>7</v>
      </c>
      <c r="F114" s="58" t="s">
        <v>7</v>
      </c>
      <c r="G114" s="59">
        <v>1</v>
      </c>
      <c r="H114" s="9" t="s">
        <v>7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91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7" t="s">
        <v>7</v>
      </c>
      <c r="D116" s="133" t="s">
        <v>7</v>
      </c>
      <c r="E116" s="133" t="s">
        <v>7</v>
      </c>
      <c r="F116" s="133" t="s">
        <v>7</v>
      </c>
      <c r="G116" s="134" t="s">
        <v>7</v>
      </c>
      <c r="H116" s="58"/>
      <c r="I116" s="58"/>
    </row>
    <row r="117" spans="1:9" ht="15" thickBot="1" x14ac:dyDescent="0.35">
      <c r="A117" s="186" t="s">
        <v>6</v>
      </c>
      <c r="B117" s="186"/>
      <c r="C117" s="135">
        <v>2</v>
      </c>
      <c r="D117" s="136" t="s">
        <v>7</v>
      </c>
      <c r="E117" s="136" t="s">
        <v>7</v>
      </c>
      <c r="F117" s="136" t="s">
        <v>7</v>
      </c>
      <c r="G117" s="137">
        <v>1</v>
      </c>
      <c r="H117" s="20" t="s">
        <v>7</v>
      </c>
      <c r="I117" s="20">
        <f>G117/C117*100-100</f>
        <v>-50</v>
      </c>
    </row>
    <row r="118" spans="1:9" x14ac:dyDescent="0.3">
      <c r="A118" s="110" t="s">
        <v>8</v>
      </c>
      <c r="B118" s="110">
        <v>1</v>
      </c>
      <c r="C118" s="138" t="s">
        <v>7</v>
      </c>
      <c r="D118" s="139" t="s">
        <v>7</v>
      </c>
      <c r="E118" s="139" t="s">
        <v>7</v>
      </c>
      <c r="F118" s="139" t="s">
        <v>7</v>
      </c>
      <c r="G118" s="140">
        <v>1</v>
      </c>
      <c r="H118" s="141" t="s">
        <v>7</v>
      </c>
      <c r="I118" s="127" t="s">
        <v>7</v>
      </c>
    </row>
    <row r="119" spans="1:9" x14ac:dyDescent="0.3">
      <c r="A119" s="51" t="s">
        <v>8</v>
      </c>
      <c r="B119" s="21">
        <v>2</v>
      </c>
      <c r="C119" s="55">
        <v>5</v>
      </c>
      <c r="D119" s="23">
        <v>1</v>
      </c>
      <c r="E119" s="23">
        <v>2</v>
      </c>
      <c r="F119" s="23" t="s">
        <v>7</v>
      </c>
      <c r="G119" s="56">
        <v>1</v>
      </c>
      <c r="H119" s="9" t="s">
        <v>7</v>
      </c>
      <c r="I119" s="9">
        <f t="shared" ref="I119:I121" si="16">G119/C119*100-100</f>
        <v>-80</v>
      </c>
    </row>
    <row r="120" spans="1:9" x14ac:dyDescent="0.3">
      <c r="A120" s="21" t="s">
        <v>8</v>
      </c>
      <c r="B120" s="25">
        <v>3</v>
      </c>
      <c r="C120" s="90">
        <v>24</v>
      </c>
      <c r="D120" s="91">
        <v>11</v>
      </c>
      <c r="E120" s="91">
        <v>22</v>
      </c>
      <c r="F120" s="91">
        <v>10</v>
      </c>
      <c r="G120" s="92">
        <v>16</v>
      </c>
      <c r="H120" s="9">
        <f t="shared" ref="H120:H121" si="17">G120/F120*100-100</f>
        <v>60</v>
      </c>
      <c r="I120" s="9">
        <f t="shared" si="16"/>
        <v>-33.333333333333343</v>
      </c>
    </row>
    <row r="121" spans="1:9" x14ac:dyDescent="0.3">
      <c r="A121" s="25" t="s">
        <v>8</v>
      </c>
      <c r="B121" s="21">
        <v>4</v>
      </c>
      <c r="C121" s="90">
        <v>2</v>
      </c>
      <c r="D121" s="91">
        <v>11</v>
      </c>
      <c r="E121" s="91">
        <v>10</v>
      </c>
      <c r="F121" s="91">
        <v>10</v>
      </c>
      <c r="G121" s="92">
        <v>14</v>
      </c>
      <c r="H121" s="9">
        <f t="shared" si="17"/>
        <v>40</v>
      </c>
      <c r="I121" s="9">
        <f t="shared" si="16"/>
        <v>600</v>
      </c>
    </row>
    <row r="122" spans="1:9" ht="15" thickBot="1" x14ac:dyDescent="0.35">
      <c r="A122" s="21" t="s">
        <v>8</v>
      </c>
      <c r="B122" s="21">
        <v>5</v>
      </c>
      <c r="C122" s="90" t="s">
        <v>7</v>
      </c>
      <c r="D122" s="133">
        <v>1</v>
      </c>
      <c r="E122" s="133" t="s">
        <v>7</v>
      </c>
      <c r="F122" s="133" t="s">
        <v>7</v>
      </c>
      <c r="G122" s="134" t="s">
        <v>7</v>
      </c>
      <c r="H122" s="9" t="s">
        <v>7</v>
      </c>
      <c r="I122" s="9" t="s">
        <v>7</v>
      </c>
    </row>
    <row r="123" spans="1:9" ht="15" thickBot="1" x14ac:dyDescent="0.35">
      <c r="A123" s="180" t="s">
        <v>8</v>
      </c>
      <c r="B123" s="180"/>
      <c r="C123" s="43">
        <v>31</v>
      </c>
      <c r="D123" s="37">
        <v>24</v>
      </c>
      <c r="E123" s="37">
        <v>34</v>
      </c>
      <c r="F123" s="37">
        <v>20</v>
      </c>
      <c r="G123" s="64">
        <v>32</v>
      </c>
      <c r="H123" s="20">
        <f t="shared" ref="H123:H129" si="18">G123/F123*100-100</f>
        <v>60</v>
      </c>
      <c r="I123" s="20">
        <f>G123/C123*100-100</f>
        <v>3.2258064516128968</v>
      </c>
    </row>
    <row r="124" spans="1:9" x14ac:dyDescent="0.3">
      <c r="A124" s="142" t="s">
        <v>9</v>
      </c>
      <c r="B124" s="142">
        <v>1</v>
      </c>
      <c r="C124" s="143" t="s">
        <v>7</v>
      </c>
      <c r="D124" s="144" t="s">
        <v>7</v>
      </c>
      <c r="E124" s="144">
        <v>1</v>
      </c>
      <c r="F124" s="144" t="s">
        <v>7</v>
      </c>
      <c r="G124" s="145" t="s">
        <v>7</v>
      </c>
      <c r="H124" s="9" t="s">
        <v>7</v>
      </c>
      <c r="I124" s="93" t="s">
        <v>7</v>
      </c>
    </row>
    <row r="125" spans="1:9" x14ac:dyDescent="0.3">
      <c r="A125" s="25" t="s">
        <v>9</v>
      </c>
      <c r="B125" s="25">
        <v>2</v>
      </c>
      <c r="C125" s="40">
        <v>28</v>
      </c>
      <c r="D125" s="12">
        <v>6</v>
      </c>
      <c r="E125" s="12">
        <v>8</v>
      </c>
      <c r="F125" s="12">
        <v>7</v>
      </c>
      <c r="G125" s="63">
        <v>4</v>
      </c>
      <c r="H125" s="9">
        <f t="shared" si="18"/>
        <v>-42.857142857142861</v>
      </c>
      <c r="I125" s="93">
        <f t="shared" ref="I125:I135" si="19">G125/C125*100-100</f>
        <v>-85.714285714285722</v>
      </c>
    </row>
    <row r="126" spans="1:9" x14ac:dyDescent="0.3">
      <c r="A126" s="25" t="s">
        <v>9</v>
      </c>
      <c r="B126" s="25">
        <v>3</v>
      </c>
      <c r="C126" s="40">
        <v>56</v>
      </c>
      <c r="D126" s="12">
        <v>48</v>
      </c>
      <c r="E126" s="12">
        <v>71</v>
      </c>
      <c r="F126" s="12">
        <v>52</v>
      </c>
      <c r="G126" s="63">
        <v>64</v>
      </c>
      <c r="H126" s="9">
        <f t="shared" si="18"/>
        <v>23.07692307692308</v>
      </c>
      <c r="I126" s="93">
        <f t="shared" si="19"/>
        <v>14.285714285714278</v>
      </c>
    </row>
    <row r="127" spans="1:9" x14ac:dyDescent="0.3">
      <c r="A127" s="25" t="s">
        <v>9</v>
      </c>
      <c r="B127" s="25">
        <v>4</v>
      </c>
      <c r="C127" s="40">
        <v>29</v>
      </c>
      <c r="D127" s="12">
        <v>50</v>
      </c>
      <c r="E127" s="12">
        <v>47</v>
      </c>
      <c r="F127" s="12">
        <v>28</v>
      </c>
      <c r="G127" s="63">
        <v>32</v>
      </c>
      <c r="H127" s="9">
        <f t="shared" si="18"/>
        <v>14.285714285714278</v>
      </c>
      <c r="I127" s="93">
        <f t="shared" si="19"/>
        <v>10.34482758620689</v>
      </c>
    </row>
    <row r="128" spans="1:9" ht="15" thickBot="1" x14ac:dyDescent="0.35">
      <c r="A128" s="25" t="s">
        <v>9</v>
      </c>
      <c r="B128" s="25">
        <v>5</v>
      </c>
      <c r="C128" s="146">
        <v>3</v>
      </c>
      <c r="D128" s="34">
        <v>1</v>
      </c>
      <c r="E128" s="34">
        <v>3</v>
      </c>
      <c r="F128" s="34">
        <v>1</v>
      </c>
      <c r="G128" s="147">
        <v>1</v>
      </c>
      <c r="H128" s="9">
        <f t="shared" si="18"/>
        <v>0</v>
      </c>
      <c r="I128" s="93">
        <f t="shared" si="19"/>
        <v>-66.666666666666671</v>
      </c>
    </row>
    <row r="129" spans="1:9" ht="15" thickBot="1" x14ac:dyDescent="0.35">
      <c r="A129" s="180" t="s">
        <v>9</v>
      </c>
      <c r="B129" s="180"/>
      <c r="C129" s="43">
        <v>116</v>
      </c>
      <c r="D129" s="37">
        <v>105</v>
      </c>
      <c r="E129" s="37">
        <v>130</v>
      </c>
      <c r="F129" s="37">
        <v>88</v>
      </c>
      <c r="G129" s="64">
        <v>101</v>
      </c>
      <c r="H129" s="20">
        <f t="shared" si="18"/>
        <v>14.772727272727266</v>
      </c>
      <c r="I129" s="20">
        <f t="shared" si="19"/>
        <v>-12.931034482758619</v>
      </c>
    </row>
    <row r="130" spans="1:9" x14ac:dyDescent="0.3">
      <c r="A130" s="25" t="s">
        <v>10</v>
      </c>
      <c r="B130" s="25">
        <v>1</v>
      </c>
      <c r="C130" s="40">
        <v>16</v>
      </c>
      <c r="D130" s="12">
        <v>1</v>
      </c>
      <c r="E130" s="12">
        <v>1</v>
      </c>
      <c r="F130" s="12">
        <v>7</v>
      </c>
      <c r="G130" s="63" t="s">
        <v>7</v>
      </c>
      <c r="H130" s="9" t="s">
        <v>7</v>
      </c>
      <c r="I130" s="93" t="s">
        <v>7</v>
      </c>
    </row>
    <row r="131" spans="1:9" x14ac:dyDescent="0.3">
      <c r="A131" s="25" t="s">
        <v>10</v>
      </c>
      <c r="B131" s="25">
        <v>2</v>
      </c>
      <c r="C131" s="40">
        <v>52</v>
      </c>
      <c r="D131" s="12">
        <v>31</v>
      </c>
      <c r="E131" s="12">
        <v>32</v>
      </c>
      <c r="F131" s="12">
        <v>35</v>
      </c>
      <c r="G131" s="63">
        <v>26</v>
      </c>
      <c r="H131" s="9">
        <f t="shared" ref="H131:H135" si="20">G131/F131*100-100</f>
        <v>-25.714285714285708</v>
      </c>
      <c r="I131" s="93">
        <f t="shared" si="19"/>
        <v>-50</v>
      </c>
    </row>
    <row r="132" spans="1:9" x14ac:dyDescent="0.3">
      <c r="A132" s="25" t="s">
        <v>10</v>
      </c>
      <c r="B132" s="25">
        <v>3</v>
      </c>
      <c r="C132" s="40">
        <v>117</v>
      </c>
      <c r="D132" s="12">
        <v>141</v>
      </c>
      <c r="E132" s="12">
        <v>211</v>
      </c>
      <c r="F132" s="12">
        <v>136</v>
      </c>
      <c r="G132" s="63">
        <v>121</v>
      </c>
      <c r="H132" s="9">
        <f t="shared" si="20"/>
        <v>-11.029411764705884</v>
      </c>
      <c r="I132" s="93">
        <f t="shared" si="19"/>
        <v>3.4188034188034351</v>
      </c>
    </row>
    <row r="133" spans="1:9" x14ac:dyDescent="0.3">
      <c r="A133" s="25" t="s">
        <v>10</v>
      </c>
      <c r="B133" s="25">
        <v>4</v>
      </c>
      <c r="C133" s="40">
        <v>42</v>
      </c>
      <c r="D133" s="12">
        <v>46</v>
      </c>
      <c r="E133" s="12">
        <v>52</v>
      </c>
      <c r="F133" s="12">
        <v>38</v>
      </c>
      <c r="G133" s="63">
        <v>36</v>
      </c>
      <c r="H133" s="9">
        <f t="shared" si="20"/>
        <v>-5.2631578947368496</v>
      </c>
      <c r="I133" s="93">
        <f t="shared" si="19"/>
        <v>-14.285714285714292</v>
      </c>
    </row>
    <row r="134" spans="1:9" ht="15" thickBot="1" x14ac:dyDescent="0.35">
      <c r="A134" s="25" t="s">
        <v>10</v>
      </c>
      <c r="B134" s="25">
        <v>5</v>
      </c>
      <c r="C134" s="90" t="s">
        <v>7</v>
      </c>
      <c r="D134" s="91" t="s">
        <v>7</v>
      </c>
      <c r="E134" s="91" t="s">
        <v>7</v>
      </c>
      <c r="F134" s="91">
        <v>1</v>
      </c>
      <c r="G134" s="92" t="s">
        <v>7</v>
      </c>
      <c r="H134" s="9" t="s">
        <v>7</v>
      </c>
      <c r="I134" s="93" t="s">
        <v>7</v>
      </c>
    </row>
    <row r="135" spans="1:9" ht="15" thickBot="1" x14ac:dyDescent="0.35">
      <c r="A135" s="180" t="s">
        <v>10</v>
      </c>
      <c r="B135" s="180"/>
      <c r="C135" s="43">
        <v>227</v>
      </c>
      <c r="D135" s="37">
        <v>219</v>
      </c>
      <c r="E135" s="37">
        <v>296</v>
      </c>
      <c r="F135" s="37">
        <v>217</v>
      </c>
      <c r="G135" s="64">
        <v>183</v>
      </c>
      <c r="H135" s="20">
        <f t="shared" si="20"/>
        <v>-15.668202764976954</v>
      </c>
      <c r="I135" s="20">
        <f t="shared" si="19"/>
        <v>-19.383259911894271</v>
      </c>
    </row>
    <row r="136" spans="1:9" x14ac:dyDescent="0.3">
      <c r="A136" s="25" t="s">
        <v>12</v>
      </c>
      <c r="B136" s="25">
        <v>1</v>
      </c>
      <c r="C136" s="40">
        <v>19</v>
      </c>
      <c r="D136" s="65">
        <v>27</v>
      </c>
      <c r="E136" s="65">
        <v>6</v>
      </c>
      <c r="F136" s="65">
        <v>27</v>
      </c>
      <c r="G136" s="66">
        <v>7</v>
      </c>
      <c r="H136" s="9">
        <f>G136/F136*100-100</f>
        <v>-74.074074074074076</v>
      </c>
      <c r="I136" s="9">
        <f>G136/C136*100-100</f>
        <v>-63.15789473684211</v>
      </c>
    </row>
    <row r="137" spans="1:9" x14ac:dyDescent="0.3">
      <c r="A137" s="25" t="s">
        <v>12</v>
      </c>
      <c r="B137" s="25">
        <v>2</v>
      </c>
      <c r="C137" s="40">
        <v>37</v>
      </c>
      <c r="D137" s="12">
        <v>24</v>
      </c>
      <c r="E137" s="12">
        <v>45</v>
      </c>
      <c r="F137" s="12">
        <v>54</v>
      </c>
      <c r="G137" s="63">
        <v>23</v>
      </c>
      <c r="H137" s="9">
        <f>G137/F137*100-100</f>
        <v>-57.407407407407405</v>
      </c>
      <c r="I137" s="9">
        <f>G137/C137*100-100</f>
        <v>-37.837837837837839</v>
      </c>
    </row>
    <row r="138" spans="1:9" x14ac:dyDescent="0.3">
      <c r="A138" s="25" t="s">
        <v>12</v>
      </c>
      <c r="B138" s="25">
        <v>3</v>
      </c>
      <c r="C138" s="40">
        <v>23</v>
      </c>
      <c r="D138" s="12">
        <v>20</v>
      </c>
      <c r="E138" s="12">
        <v>20</v>
      </c>
      <c r="F138" s="12">
        <v>20</v>
      </c>
      <c r="G138" s="63">
        <v>21</v>
      </c>
      <c r="H138" s="9">
        <f>G138/F138*100-100</f>
        <v>5</v>
      </c>
      <c r="I138" s="9">
        <f>G138/C138*100-100</f>
        <v>-8.6956521739130466</v>
      </c>
    </row>
    <row r="139" spans="1:9" x14ac:dyDescent="0.3">
      <c r="A139" s="25" t="s">
        <v>12</v>
      </c>
      <c r="B139" s="25">
        <v>4</v>
      </c>
      <c r="C139" s="40">
        <v>2</v>
      </c>
      <c r="D139" s="12">
        <v>4</v>
      </c>
      <c r="E139" s="12">
        <v>1</v>
      </c>
      <c r="F139" s="12">
        <v>2</v>
      </c>
      <c r="G139" s="63">
        <v>1</v>
      </c>
      <c r="H139" s="9">
        <f>G139/F139*100-100</f>
        <v>-50</v>
      </c>
      <c r="I139" s="9">
        <f>G139/C139*100-100</f>
        <v>-50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80" t="s">
        <v>12</v>
      </c>
      <c r="B141" s="180"/>
      <c r="C141" s="43">
        <v>81</v>
      </c>
      <c r="D141" s="37">
        <v>75</v>
      </c>
      <c r="E141" s="37">
        <v>72</v>
      </c>
      <c r="F141" s="37">
        <v>103</v>
      </c>
      <c r="G141" s="64">
        <v>52</v>
      </c>
      <c r="H141" s="20">
        <f>G141/F141*100-100</f>
        <v>-49.514563106796118</v>
      </c>
      <c r="I141" s="20">
        <f>G141/C141*100-100</f>
        <v>-35.802469135802468</v>
      </c>
    </row>
    <row r="142" spans="1:9" ht="15" thickBot="1" x14ac:dyDescent="0.35">
      <c r="A142" s="178" t="s">
        <v>6</v>
      </c>
      <c r="B142" s="178"/>
      <c r="C142" s="148">
        <v>457</v>
      </c>
      <c r="D142" s="130">
        <v>423</v>
      </c>
      <c r="E142" s="130">
        <v>532</v>
      </c>
      <c r="F142" s="130">
        <v>428</v>
      </c>
      <c r="G142" s="130">
        <v>369</v>
      </c>
      <c r="H142" s="71">
        <f>G142/F142*100-100</f>
        <v>-13.785046728971963</v>
      </c>
      <c r="I142" s="131">
        <f>G142/C142*100-100</f>
        <v>-19.256017505470453</v>
      </c>
    </row>
    <row r="143" spans="1:9" ht="15" thickBot="1" x14ac:dyDescent="0.35">
      <c r="A143" s="188" t="s">
        <v>24</v>
      </c>
      <c r="B143" s="188"/>
      <c r="C143" s="188"/>
      <c r="D143" s="188"/>
      <c r="E143" s="188"/>
      <c r="F143" s="188"/>
      <c r="G143" s="188"/>
      <c r="H143" s="188"/>
      <c r="I143" s="188"/>
    </row>
    <row r="144" spans="1:9" ht="15" thickBot="1" x14ac:dyDescent="0.35">
      <c r="A144" s="149" t="s">
        <v>6</v>
      </c>
      <c r="B144" s="149">
        <v>2</v>
      </c>
      <c r="C144" s="88" t="s">
        <v>7</v>
      </c>
      <c r="D144" s="150" t="s">
        <v>7</v>
      </c>
      <c r="E144" s="150" t="s">
        <v>7</v>
      </c>
      <c r="F144" s="150" t="s">
        <v>7</v>
      </c>
      <c r="G144" s="151" t="s">
        <v>7</v>
      </c>
      <c r="H144" s="20" t="s">
        <v>7</v>
      </c>
      <c r="I144" s="20" t="s">
        <v>7</v>
      </c>
    </row>
    <row r="145" spans="1:9" ht="15" thickBot="1" x14ac:dyDescent="0.35">
      <c r="A145" s="188" t="s">
        <v>6</v>
      </c>
      <c r="B145" s="188"/>
      <c r="C145" s="152" t="s">
        <v>7</v>
      </c>
      <c r="D145" s="153" t="s">
        <v>7</v>
      </c>
      <c r="E145" s="153" t="s">
        <v>7</v>
      </c>
      <c r="F145" s="153" t="s">
        <v>7</v>
      </c>
      <c r="G145" s="154" t="s">
        <v>7</v>
      </c>
      <c r="H145" s="20" t="s">
        <v>7</v>
      </c>
      <c r="I145" s="20" t="s">
        <v>7</v>
      </c>
    </row>
    <row r="146" spans="1:9" x14ac:dyDescent="0.3">
      <c r="A146" s="149" t="s">
        <v>8</v>
      </c>
      <c r="B146" s="149">
        <v>1</v>
      </c>
      <c r="C146" s="88" t="s">
        <v>7</v>
      </c>
      <c r="D146" s="74" t="s">
        <v>7</v>
      </c>
      <c r="E146" s="74" t="s">
        <v>7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5" t="s">
        <v>8</v>
      </c>
      <c r="B147" s="155">
        <v>2</v>
      </c>
      <c r="C147" s="88" t="s">
        <v>7</v>
      </c>
      <c r="D147" s="78" t="s">
        <v>7</v>
      </c>
      <c r="E147" s="78">
        <v>1</v>
      </c>
      <c r="F147" s="78">
        <v>1</v>
      </c>
      <c r="G147" s="79" t="s">
        <v>7</v>
      </c>
      <c r="H147" s="9" t="s">
        <v>7</v>
      </c>
      <c r="I147" s="9" t="s">
        <v>7</v>
      </c>
    </row>
    <row r="148" spans="1:9" x14ac:dyDescent="0.3">
      <c r="A148" s="155" t="s">
        <v>8</v>
      </c>
      <c r="B148" s="155">
        <v>3</v>
      </c>
      <c r="C148" s="88" t="s">
        <v>7</v>
      </c>
      <c r="D148" s="78" t="s">
        <v>7</v>
      </c>
      <c r="E148" s="78" t="s">
        <v>7</v>
      </c>
      <c r="F148" s="78" t="s">
        <v>7</v>
      </c>
      <c r="G148" s="79">
        <v>1</v>
      </c>
      <c r="H148" s="9" t="s">
        <v>7</v>
      </c>
      <c r="I148" s="9" t="s">
        <v>7</v>
      </c>
    </row>
    <row r="149" spans="1:9" ht="15" thickBot="1" x14ac:dyDescent="0.35">
      <c r="A149" s="155" t="s">
        <v>8</v>
      </c>
      <c r="B149" s="155">
        <v>4</v>
      </c>
      <c r="C149" s="88" t="s">
        <v>7</v>
      </c>
      <c r="D149" s="78" t="s">
        <v>7</v>
      </c>
      <c r="E149" s="78" t="s">
        <v>7</v>
      </c>
      <c r="F149" s="78" t="s">
        <v>7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88" t="s">
        <v>8</v>
      </c>
      <c r="B150" s="188"/>
      <c r="C150" s="152" t="s">
        <v>7</v>
      </c>
      <c r="D150" s="153" t="s">
        <v>7</v>
      </c>
      <c r="E150" s="153">
        <v>1</v>
      </c>
      <c r="F150" s="153">
        <v>1</v>
      </c>
      <c r="G150" s="154">
        <v>1</v>
      </c>
      <c r="H150" s="20">
        <f>G150/F150*100-100</f>
        <v>0</v>
      </c>
      <c r="I150" s="20" t="s">
        <v>7</v>
      </c>
    </row>
    <row r="151" spans="1:9" x14ac:dyDescent="0.3">
      <c r="A151" s="155" t="s">
        <v>9</v>
      </c>
      <c r="B151" s="155">
        <v>1</v>
      </c>
      <c r="C151" s="88" t="s">
        <v>7</v>
      </c>
      <c r="D151" s="76" t="s">
        <v>7</v>
      </c>
      <c r="E151" s="76">
        <v>1</v>
      </c>
      <c r="F151" s="76">
        <v>1</v>
      </c>
      <c r="G151" s="89" t="s">
        <v>7</v>
      </c>
      <c r="H151" s="9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90">
        <v>2</v>
      </c>
      <c r="D152" s="32">
        <v>1</v>
      </c>
      <c r="E152" s="32" t="s">
        <v>7</v>
      </c>
      <c r="F152" s="32" t="s">
        <v>7</v>
      </c>
      <c r="G152" s="129">
        <v>2</v>
      </c>
      <c r="H152" s="9" t="s">
        <v>7</v>
      </c>
      <c r="I152" s="9">
        <f>G152/C152*100-100</f>
        <v>0</v>
      </c>
    </row>
    <row r="153" spans="1:9" x14ac:dyDescent="0.3">
      <c r="A153" s="21" t="s">
        <v>9</v>
      </c>
      <c r="B153" s="21">
        <v>3</v>
      </c>
      <c r="C153" s="90">
        <v>1</v>
      </c>
      <c r="D153" s="32" t="s">
        <v>7</v>
      </c>
      <c r="E153" s="32" t="s">
        <v>7</v>
      </c>
      <c r="F153" s="32">
        <v>2</v>
      </c>
      <c r="G153" s="129">
        <v>4</v>
      </c>
      <c r="H153" s="9">
        <f>G153/F153*100-100</f>
        <v>100</v>
      </c>
      <c r="I153" s="9">
        <f>G153/C153*100-100</f>
        <v>300</v>
      </c>
    </row>
    <row r="154" spans="1:9" ht="15" thickBot="1" x14ac:dyDescent="0.35">
      <c r="A154" s="21" t="s">
        <v>9</v>
      </c>
      <c r="B154" s="21">
        <v>4</v>
      </c>
      <c r="C154" s="128" t="s">
        <v>7</v>
      </c>
      <c r="D154" s="32" t="s">
        <v>7</v>
      </c>
      <c r="E154" s="32" t="s">
        <v>7</v>
      </c>
      <c r="F154" s="32" t="s">
        <v>7</v>
      </c>
      <c r="G154" s="129" t="s">
        <v>7</v>
      </c>
      <c r="H154" s="9" t="s">
        <v>7</v>
      </c>
      <c r="I154" s="9" t="s">
        <v>7</v>
      </c>
    </row>
    <row r="155" spans="1:9" ht="15" thickBot="1" x14ac:dyDescent="0.35">
      <c r="A155" s="184" t="s">
        <v>9</v>
      </c>
      <c r="B155" s="184"/>
      <c r="C155" s="60">
        <v>3</v>
      </c>
      <c r="D155" s="156">
        <v>1</v>
      </c>
      <c r="E155" s="156">
        <v>1</v>
      </c>
      <c r="F155" s="156">
        <v>3</v>
      </c>
      <c r="G155" s="157">
        <v>6</v>
      </c>
      <c r="H155" s="20">
        <f>G155/F155*100-100</f>
        <v>100</v>
      </c>
      <c r="I155" s="20">
        <f>G155/C155*100-100</f>
        <v>100</v>
      </c>
    </row>
    <row r="156" spans="1:9" x14ac:dyDescent="0.3">
      <c r="A156" s="99" t="s">
        <v>10</v>
      </c>
      <c r="B156" s="99">
        <v>1</v>
      </c>
      <c r="C156" s="158">
        <v>2</v>
      </c>
      <c r="D156" s="159" t="s">
        <v>7</v>
      </c>
      <c r="E156" s="159">
        <v>8</v>
      </c>
      <c r="F156" s="159">
        <v>3</v>
      </c>
      <c r="G156" s="160" t="s">
        <v>7</v>
      </c>
      <c r="H156" s="9" t="s">
        <v>7</v>
      </c>
      <c r="I156" s="9" t="s">
        <v>7</v>
      </c>
    </row>
    <row r="157" spans="1:9" x14ac:dyDescent="0.3">
      <c r="A157" s="25" t="s">
        <v>10</v>
      </c>
      <c r="B157" s="25">
        <v>2</v>
      </c>
      <c r="C157" s="128" t="s">
        <v>7</v>
      </c>
      <c r="D157" s="32">
        <v>2</v>
      </c>
      <c r="E157" s="32">
        <v>4</v>
      </c>
      <c r="F157" s="32">
        <v>2</v>
      </c>
      <c r="G157" s="129">
        <v>2</v>
      </c>
      <c r="H157" s="9">
        <f>G157/F157*100-100</f>
        <v>0</v>
      </c>
      <c r="I157" s="9" t="s">
        <v>7</v>
      </c>
    </row>
    <row r="158" spans="1:9" x14ac:dyDescent="0.3">
      <c r="A158" s="25" t="s">
        <v>10</v>
      </c>
      <c r="B158" s="25">
        <v>3</v>
      </c>
      <c r="C158" s="128">
        <v>2</v>
      </c>
      <c r="D158" s="32" t="s">
        <v>7</v>
      </c>
      <c r="E158" s="32">
        <v>4</v>
      </c>
      <c r="F158" s="32">
        <v>1</v>
      </c>
      <c r="G158" s="129">
        <v>1</v>
      </c>
      <c r="H158" s="9">
        <f>G158/F158*100-100</f>
        <v>0</v>
      </c>
      <c r="I158" s="9">
        <f t="shared" ref="I158" si="21">G158/C158*100-100</f>
        <v>-50</v>
      </c>
    </row>
    <row r="159" spans="1:9" ht="15" thickBot="1" x14ac:dyDescent="0.35">
      <c r="A159" s="25" t="s">
        <v>10</v>
      </c>
      <c r="B159" s="25">
        <v>4</v>
      </c>
      <c r="C159" s="128" t="s">
        <v>7</v>
      </c>
      <c r="D159" s="32" t="s">
        <v>7</v>
      </c>
      <c r="E159" s="32" t="s">
        <v>7</v>
      </c>
      <c r="F159" s="32" t="s">
        <v>7</v>
      </c>
      <c r="G159" s="129">
        <v>1</v>
      </c>
      <c r="H159" s="9" t="s">
        <v>7</v>
      </c>
      <c r="I159" s="9" t="s">
        <v>7</v>
      </c>
    </row>
    <row r="160" spans="1:9" ht="15" thickBot="1" x14ac:dyDescent="0.35">
      <c r="A160" s="180" t="s">
        <v>10</v>
      </c>
      <c r="B160" s="180"/>
      <c r="C160" s="43">
        <v>4</v>
      </c>
      <c r="D160" s="61">
        <v>2</v>
      </c>
      <c r="E160" s="61">
        <v>16</v>
      </c>
      <c r="F160" s="61">
        <v>6</v>
      </c>
      <c r="G160" s="62">
        <v>4</v>
      </c>
      <c r="H160" s="20">
        <f>G160/F160*100-100</f>
        <v>-33.333333333333343</v>
      </c>
      <c r="I160" s="20">
        <f>G160/C160*100-100</f>
        <v>0</v>
      </c>
    </row>
    <row r="161" spans="1:9" x14ac:dyDescent="0.3">
      <c r="A161" s="25" t="s">
        <v>12</v>
      </c>
      <c r="B161" s="25">
        <v>1</v>
      </c>
      <c r="C161" s="161">
        <v>19</v>
      </c>
      <c r="D161" s="32">
        <v>3</v>
      </c>
      <c r="E161" s="32">
        <v>2</v>
      </c>
      <c r="F161" s="32">
        <v>2</v>
      </c>
      <c r="G161" s="129">
        <v>9</v>
      </c>
      <c r="H161" s="9">
        <f t="shared" ref="H161:H162" si="22">G161/F161*100-100</f>
        <v>350</v>
      </c>
      <c r="I161" s="9">
        <f>G161/C161*100-100</f>
        <v>-52.631578947368425</v>
      </c>
    </row>
    <row r="162" spans="1:9" x14ac:dyDescent="0.3">
      <c r="A162" s="21" t="s">
        <v>12</v>
      </c>
      <c r="B162" s="21">
        <v>2</v>
      </c>
      <c r="C162" s="96" t="s">
        <v>7</v>
      </c>
      <c r="D162" s="91">
        <v>3</v>
      </c>
      <c r="E162" s="91">
        <v>7</v>
      </c>
      <c r="F162" s="91">
        <v>7</v>
      </c>
      <c r="G162" s="92">
        <v>8</v>
      </c>
      <c r="H162" s="9">
        <f t="shared" si="22"/>
        <v>14.285714285714278</v>
      </c>
      <c r="I162" s="9" t="s">
        <v>7</v>
      </c>
    </row>
    <row r="163" spans="1:9" x14ac:dyDescent="0.3">
      <c r="A163" s="162" t="s">
        <v>12</v>
      </c>
      <c r="B163" s="162">
        <v>3</v>
      </c>
      <c r="C163" s="163" t="s">
        <v>7</v>
      </c>
      <c r="D163" s="32" t="s">
        <v>7</v>
      </c>
      <c r="E163" s="32" t="s">
        <v>7</v>
      </c>
      <c r="F163" s="32">
        <v>1</v>
      </c>
      <c r="G163" s="129" t="s">
        <v>7</v>
      </c>
      <c r="H163" s="9" t="s">
        <v>7</v>
      </c>
      <c r="I163" s="9" t="s">
        <v>7</v>
      </c>
    </row>
    <row r="164" spans="1:9" ht="15" thickBot="1" x14ac:dyDescent="0.35">
      <c r="A164" s="162" t="s">
        <v>12</v>
      </c>
      <c r="B164" s="162">
        <v>4</v>
      </c>
      <c r="C164" s="146" t="s">
        <v>7</v>
      </c>
      <c r="D164" s="34" t="s">
        <v>7</v>
      </c>
      <c r="E164" s="34" t="s">
        <v>7</v>
      </c>
      <c r="F164" s="34" t="s">
        <v>7</v>
      </c>
      <c r="G164" s="147" t="s">
        <v>7</v>
      </c>
      <c r="H164" s="9" t="s">
        <v>7</v>
      </c>
      <c r="I164" s="9" t="s">
        <v>7</v>
      </c>
    </row>
    <row r="165" spans="1:9" ht="15" thickBot="1" x14ac:dyDescent="0.35">
      <c r="A165" s="180" t="s">
        <v>12</v>
      </c>
      <c r="B165" s="189"/>
      <c r="C165" s="43">
        <v>19</v>
      </c>
      <c r="D165" s="37">
        <v>6</v>
      </c>
      <c r="E165" s="37">
        <v>9</v>
      </c>
      <c r="F165" s="37">
        <v>10</v>
      </c>
      <c r="G165" s="64">
        <v>17</v>
      </c>
      <c r="H165" s="20">
        <f>G165/F165*100-100</f>
        <v>70</v>
      </c>
      <c r="I165" s="20">
        <f>G165/C165*100-100</f>
        <v>-10.526315789473685</v>
      </c>
    </row>
    <row r="166" spans="1:9" ht="15" thickBot="1" x14ac:dyDescent="0.35">
      <c r="A166" s="178" t="s">
        <v>25</v>
      </c>
      <c r="B166" s="179"/>
      <c r="C166" s="164">
        <v>26</v>
      </c>
      <c r="D166" s="165">
        <v>9</v>
      </c>
      <c r="E166" s="165">
        <v>27</v>
      </c>
      <c r="F166" s="165">
        <v>20</v>
      </c>
      <c r="G166" s="165">
        <v>28</v>
      </c>
      <c r="H166" s="166">
        <f>G166/F166*100-100</f>
        <v>40</v>
      </c>
      <c r="I166" s="167">
        <f>G166/C166*100-100</f>
        <v>7.6923076923076934</v>
      </c>
    </row>
    <row r="167" spans="1:9" ht="15" thickBot="1" x14ac:dyDescent="0.35">
      <c r="A167" s="180" t="s">
        <v>26</v>
      </c>
      <c r="B167" s="180"/>
      <c r="C167" s="168">
        <v>2420</v>
      </c>
      <c r="D167" s="169">
        <v>2303</v>
      </c>
      <c r="E167" s="169">
        <v>2702</v>
      </c>
      <c r="F167" s="169">
        <v>2460</v>
      </c>
      <c r="G167" s="170">
        <v>2087</v>
      </c>
      <c r="H167" s="171">
        <f>G167/F167*100-100</f>
        <v>-15.162601626016254</v>
      </c>
      <c r="I167" s="105">
        <f>G167/C167*100-100</f>
        <v>-13.760330578512395</v>
      </c>
    </row>
    <row r="169" spans="1:9" x14ac:dyDescent="0.3">
      <c r="A169" s="172" t="s">
        <v>27</v>
      </c>
    </row>
    <row r="170" spans="1:9" x14ac:dyDescent="0.3">
      <c r="A170" s="172" t="s">
        <v>34</v>
      </c>
    </row>
    <row r="171" spans="1:9" x14ac:dyDescent="0.3">
      <c r="A171" s="172" t="s">
        <v>35</v>
      </c>
    </row>
    <row r="172" spans="1:9" x14ac:dyDescent="0.3">
      <c r="A172" s="172"/>
    </row>
    <row r="173" spans="1:9" x14ac:dyDescent="0.3">
      <c r="F173" s="173" t="s">
        <v>28</v>
      </c>
    </row>
    <row r="174" spans="1:9" x14ac:dyDescent="0.3">
      <c r="F174" s="173" t="s">
        <v>29</v>
      </c>
    </row>
  </sheetData>
  <mergeCells count="47">
    <mergeCell ref="A6:I6"/>
    <mergeCell ref="A2:I2"/>
    <mergeCell ref="A4:A5"/>
    <mergeCell ref="B4:B5"/>
    <mergeCell ref="H4:I4"/>
    <mergeCell ref="D4:G4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2026-04-08T07:01:41Z</dcterms:modified>
</cp:coreProperties>
</file>