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13_ncr:1_{E0BBE82E-58D9-4CC8-9051-47774ACFE7C2}" xr6:coauthVersionLast="47" xr6:coauthVersionMax="47" xr10:uidLastSave="{00000000-0000-0000-0000-000000000000}"/>
  <bookViews>
    <workbookView xWindow="-120" yWindow="-120" windowWidth="29040" windowHeight="17640" xr2:uid="{C1AC497F-9588-488C-8D57-4F081C1E1E6E}"/>
  </bookViews>
  <sheets>
    <sheet name="11_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M29" i="1"/>
  <c r="L29" i="1"/>
  <c r="K29" i="1"/>
  <c r="N27" i="1"/>
  <c r="M27" i="1"/>
  <c r="L27" i="1"/>
  <c r="K27" i="1"/>
  <c r="M26" i="1"/>
  <c r="L26" i="1"/>
  <c r="K26" i="1"/>
  <c r="N25" i="1"/>
  <c r="M25" i="1"/>
  <c r="L25" i="1"/>
  <c r="K25" i="1"/>
  <c r="N24" i="1"/>
  <c r="L24" i="1"/>
  <c r="N23" i="1"/>
  <c r="M23" i="1"/>
  <c r="L23" i="1"/>
  <c r="K23" i="1"/>
  <c r="M21" i="1"/>
  <c r="K21" i="1"/>
  <c r="N20" i="1"/>
  <c r="M20" i="1"/>
  <c r="L20" i="1"/>
  <c r="K20" i="1"/>
  <c r="N19" i="1"/>
  <c r="M19" i="1"/>
  <c r="L19" i="1"/>
  <c r="K19" i="1"/>
  <c r="M18" i="1"/>
  <c r="K18" i="1"/>
  <c r="N17" i="1"/>
  <c r="M17" i="1"/>
  <c r="L17" i="1"/>
  <c r="K17" i="1"/>
  <c r="M16" i="1"/>
  <c r="K16" i="1"/>
  <c r="M15" i="1"/>
  <c r="K15" i="1"/>
  <c r="M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<sst xmlns="http://schemas.openxmlformats.org/spreadsheetml/2006/main" count="70" uniqueCount="36">
  <si>
    <t xml:space="preserve">Grūdų  ir aliejinių augalų sėklų  supirkimo kiekių suvestinė ataskaita (2026 m. 11 – 13 sav.) pagal GS-1*, t </t>
  </si>
  <si>
    <t xml:space="preserve">                      Data
Grūdai</t>
  </si>
  <si>
    <t>Pokytis, %</t>
  </si>
  <si>
    <t>13 sav.  (03 24– 30)</t>
  </si>
  <si>
    <t>11  sav.  (03 09–15)</t>
  </si>
  <si>
    <t>12  sav.  (03 16–22)</t>
  </si>
  <si>
    <t>13  sav.  (03 23–29)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</si>
  <si>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</si>
  <si>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</si>
  <si>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</si>
  <si>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</si>
  <si>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</si>
  <si>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</si>
  <si>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</si>
  <si>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</si>
  <si>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</si>
  <si>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</si>
  <si>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</si>
  <si>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</si>
  <si>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</si>
  <si>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</si>
  <si>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</si>
  <si>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</si>
  <si>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</si>
  <si>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</si>
  <si>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</si>
  <si>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</si>
  <si>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</si>
  <si>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</si>
  <si>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Iš viso</t>
  </si>
  <si>
    <t>* preliminarūs duomenys</t>
  </si>
  <si>
    <t>** lyginant 2026 m. 13 savaitę su  12 savaite</t>
  </si>
  <si>
    <t>*** lyginant 2026 m. 13 savaitę su  2025 m. 13 savaite</t>
  </si>
  <si>
    <t>Pastaba: grūdų bei aliejinių augalų sėklų 11 ir 12 savaičių supirkimo kiekiai patikslinti  2026-04-02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</si>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</sst>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5" fillId="0" borderId="12" xfId="0" applyNumberFormat="1" applyFont="1" applyBorder="1" applyAlignment="1">
      <alignment horizontal="right" vertical="center"/>
    </xf>
    <xf numFmtId="4" fontId="5" fillId="0" borderId="13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4" xfId="0" applyNumberFormat="1" applyFont="1" applyBorder="1" applyAlignment="1">
      <alignment horizontal="lef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2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3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17" xfId="0" applyNumberFormat="1" applyFont="1" applyBorder="1" applyAlignment="1">
      <alignment horizontal="left" vertical="center"/>
    </xf>
    <xf numFmtId="4" fontId="5" fillId="0" borderId="18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5" fillId="0" borderId="17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left" vertical="center"/>
    </xf>
    <xf numFmtId="4" fontId="8" fillId="0" borderId="21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8" fillId="0" borderId="20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20" xfId="0" applyNumberFormat="1" applyFont="1" applyBorder="1" applyAlignment="1">
      <alignment horizontal="right" vertical="center"/>
    </xf>
    <xf numFmtId="4" fontId="9" fillId="0" borderId="21" xfId="0" applyNumberFormat="1" applyFont="1" applyBorder="1" applyAlignment="1">
      <alignment horizontal="right" vertical="center"/>
    </xf>
    <xf numFmtId="4" fontId="9" fillId="0" borderId="12" xfId="0" applyNumberFormat="1" applyFont="1" applyBorder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4" fillId="3" borderId="23" xfId="0" applyNumberFormat="1" applyFont="1" applyFill="1" applyBorder="1" applyAlignment="1">
      <alignment horizontal="left" vertical="center"/>
    </xf>
    <xf numFmtId="4" fontId="5" fillId="3" borderId="23" xfId="0" applyNumberFormat="1" applyFont="1" applyFill="1" applyBorder="1" applyAlignment="1">
      <alignment horizontal="right" vertical="center"/>
    </xf>
    <xf numFmtId="4" fontId="10" fillId="3" borderId="10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4" xfId="0" applyNumberFormat="1" applyFont="1" applyBorder="1" applyAlignment="1">
      <alignment vertical="center"/>
    </xf>
    <xf numFmtId="4" fontId="11" fillId="0" borderId="24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4" xfId="0" applyFont="1" applyBorder="1" applyAlignment="1">
      <alignment vertical="center"/>
    </xf>
    <xf numFmtId="0" fontId="11" fillId="0" borderId="24" xfId="0" applyFont="1" applyBorder="1" applyAlignment="1">
      <alignment vertical="center" wrapText="1"/>
    </xf>
    <xf numFmtId="0" fontId="0" fillId="0" borderId="24" xfId="0" applyBorder="1"/>
    <xf numFmtId="0" fontId="0" fillId="0" borderId="24" xfId="0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E34D515E-49FA-4B11-8D37-FCD172B17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DEC5CEF0-D78B-4B73-BFCB-FC562E3BF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6EA9568D-2717-4063-BB2A-B9BB3AC77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084E2446-E9BC-4F17-8925-CD7FEC2C1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39507BA9-1540-4337-B1E4-26F63C3B8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C6A2F149-2C10-40D4-92D1-6A63FF780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F6FC5481-270F-43B5-95A4-21E7F797E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4D9BBD11-91CD-4DBE-A1C8-67D4902E5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F2D35A92-9D0E-4ACE-AD18-7BFEF5EF8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D0083DF4-656F-4550-8A4E-B9A41ECE8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175E5B7D-A9F8-471B-B294-2AC1C8320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8F7874DC-E2A4-438A-AA63-9B5E00E07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A719A4C6-FA2F-4AF3-B4CD-6341FA0A3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1B319529-A881-438A-8239-B88483C69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9EDBE907-3314-4CE1-8F56-9FC56AC51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8C0BFF27-3D33-47AB-90A0-D9609E35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C4A8D618-FE24-4E9F-89EA-3BA160D36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4A8EC29E-A5E6-4394-BFB5-C7CDF1304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1B48329E-1F31-4FD9-9534-FDDB46335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80391E5A-7539-4E84-BFEC-83B33529E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D28BB9EF-C7FD-4F7E-9CBD-83E7B7D68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2B58F796-6FAD-40E1-B9EA-2A14D289B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301A58E3-B49C-477E-B7B3-BA13FF5BF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D611FEA2-8A45-4822-8ECA-A70D761D2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7D1F0095-A771-4684-B74D-029FB63C2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1BF0E0FF-AF4E-49AA-8F05-1CFE7C445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1B7EFA91-EA5A-45DE-BEEE-5E9647980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5214435D-336A-43D8-AE92-7CEA057F3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20B5DB6E-C72A-4360-971E-C430EBD89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57470345-D1FA-47CC-B2ED-F90F332E2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2EFFF38E-FA25-45C1-B15E-D49361467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FA52A50A-44DC-4B04-9790-4F635167E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857566E8-180F-4461-A15B-50C8E5ECE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B1C27F8B-275B-4F37-8C61-EBE683603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31B4E049-2145-4626-865D-B359FC362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4452C2F2-36F5-40B1-BD47-3896EE8CD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3CADFAB2-78DA-4373-A0C5-8C115194B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16DE054A-F568-4CFC-87F6-3169B01F0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D88D611D-3EC7-4D0B-ADA0-1C6C75E5F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2C9FB633-B412-4CC9-B3C1-F01B7EE7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B1C88AE4-C514-4583-BCE8-DB372D0B4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803F162E-F4A1-434A-8C70-299A22F54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E5C90CC6-59D9-43F5-97DE-58B47EDAB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D2E11454-3938-48BF-A5F5-834FE8FB2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BC2A1D68-C02C-42E9-B720-F95224C95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BA346096-78B6-4965-83EE-94B8DF225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CC9BEBEB-35B4-4232-A7EF-B89851D45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6485E580-49B2-4607-9515-2BCA7354B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5091AEDE-2B12-4CE1-AF75-F46C5F180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7470629D-0D99-49DE-9ED1-819FFE200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207C1E13-A084-4E25-85C2-3D355DCBB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AFD2FABC-4818-43CA-B4DD-58E6C5EA5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307A673D-C7A2-45E1-8706-4AD0E473D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A064854B-558A-4D15-BF22-FABC0312C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01417493-D2A0-439A-BC78-0EFBE79D9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FFEF4711-9BDC-438F-8CF8-6DE577756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6CEA2971-0A66-4147-A981-7FBBB496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A2E787AA-A5DE-452C-8BCF-5D389D148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05C99A6C-12AD-4AAE-B278-616A8D188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E83AD6D6-3D8F-4FEE-ACAB-259BE6BAA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8D156129-9800-4B65-9FA7-D3A2F6E3C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CDCEAFE8-CD53-4BB6-9E78-975C6A7DC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4C2D0A87-2F6B-402D-975D-29B50FB92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DB3EF255-8612-4C27-B687-9E86DE15E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CFDF42B7-7D68-4470-8E8D-E667EAD31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20F9F9A6-AF0E-4F4F-BF6D-00A98517A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7D25501A-563A-450E-B5CB-86234B9C5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8CF89720-C938-4D0E-BB77-87F730BE1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ADCD9CC3-F1A8-4152-8A72-126192875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DF34A82C-3198-4593-B8ED-EB33FF972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245E1AFC-2AF6-48BC-93A4-D079B431B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F0104D0C-0A52-4382-A69E-2C4C23ADD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E38B56BE-8189-4CFD-81DB-B56774123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C83DF255-62AC-433C-9FCE-73D7E575A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D39D1414-A4D6-4E20-96A0-B9C4640F8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CCF21600-AE47-4E60-B26E-31E1E260D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60E26251-B58F-4A55-96D2-7E6FB2595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E671045D-6ECA-46D9-B977-B97E65093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2EB26405-D916-4510-8FB3-DD9234F3A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090FCA6C-68C9-468F-ADE9-3B962355C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683ED7CC-613C-45F5-9D48-D46F4E1C5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F47CEAFA-C15A-41A4-A8E3-7735F9E7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E8D0607E-F188-4D58-8240-430626A5C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6EBF7E8C-4081-4818-A4B6-A697A47E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95A57AE1-507F-44C3-A6E4-4B26C6D64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EA184BCE-2A55-4A5E-AB17-93824E56A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63AC6B5E-41D4-4BF1-997A-458252B36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529D5114-A1F9-4CA5-A20B-02E52541C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E09D984D-763E-424A-9860-9A71418E1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228FEBE2-6273-4F5B-9128-ACC12B0C3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536997E6-ABF0-4519-836F-EE86A52F9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54998F62-F7B3-44D2-9AA0-E6D904CE7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09BCF586-EBE1-4DAE-AA2C-976CDFA66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9A18B33E-F82B-44FF-A171-6E8BC6184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5A8B4B58-8473-4EE4-91B9-D674C7DBF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51E4A89A-459E-448E-A645-468BCD492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2786B8B0-3ECD-4703-859C-2D49DDC08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B79971FD-54D4-4681-9E65-EE866675D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48598F8B-4AC1-409F-99FE-869579F6A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581FD16B-1E75-44C9-86F1-AB5DC1DBD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14FD0A54-3231-44E0-9D37-25EF25F5B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C85F4597-A2EA-4A44-B313-4DC698DE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FD828451-5D83-4E32-884E-3B5964E73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9E16E196-55B8-40AE-A060-8412677C8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BAB79903-7BDA-4FD2-A83A-147B12CC5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78EC7B53-6373-47F8-A88D-9B2345E94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378C124D-B1CA-4808-AB5C-CADC622A1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1CE293B0-0E15-4A6D-8BA6-C3BDC8C7F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0388E358-E51B-4208-A89C-E55F20147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97754AAA-C02B-41D0-A769-98B7307FD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86914BC4-667E-402B-B30A-C2537DD45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CE05FCBF-4991-4A2B-9812-17428478D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047252C2-AA6E-4551-A20E-06D4B97AC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2325FFE4-D67A-4BB4-8366-623E4205A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37002BFF-D3E6-49F6-8BAF-5F10649C4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CC516C69-417D-4FC3-9D12-A9DAAC44E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E17D7EA1-6AF9-4794-BCB6-D42C96A84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13EFA231-57E4-4F2E-84E4-201C09EEB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82260B33-3887-4DB7-85C0-02084AD63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24A785B9-12E4-4979-B67F-33916ADD4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2FB6433F-856A-402D-BEDA-033A21547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B9C1DC33-C9B3-421B-8611-48936D8AB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E0015906-5DD1-46B2-99F0-FFCF65B14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C1987CFE-8D60-4ACF-8CF2-A4A7714AB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96660097-F7F0-4985-B3AA-FBDDF80A0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438D1AF0-A2F7-4889-9C62-71E8C138F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00E21F04-BB58-40B2-AE5D-F658FF3E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3014FF4E-0A4C-4EF2-8CD0-5D02C502B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5928D098-9684-4625-8FEB-BE546E82C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D3F0396E-84EA-4F8A-BD19-080DF3C84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75AA0AC2-257D-42C6-9B97-5B218FD75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6A8B1C0B-3E98-4BA1-B052-353CCB8FA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58535A7C-B0A3-420F-934A-2AA03D404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66E6C7A3-C61E-4EAA-A0AE-7CBE33C29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5A3562FE-2634-488F-A165-310AA0E38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995A0BE6-3361-4FFE-8903-C1647F52E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CDEDA7AD-C346-4AEC-8983-E1A6F2A67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1C2433DB-43DC-416A-91C0-ED8174EA4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9338C279-CEAF-4917-954D-BE709B9F0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C637A287-3624-46D9-A83F-0CF8DB367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E40B0B39-FF53-4566-BF8D-576C451AA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0A41EFBA-F8F4-43AE-BC46-939AD25B4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0016BF96-EA19-47C3-B485-C492CAD87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D5AD7F16-BB07-4C64-9B48-BD7D53916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6F8359D0-F196-46EC-96C2-2179248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B2266717-C227-4A05-A5D1-9A3C89D9C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BD78A110-F6E3-441C-BBF4-9092B8EFD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789E7EB3-B2D2-4AB2-B603-CF1F90174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A2692F69-4156-4698-83BF-BA249C2CE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3856FD3C-22E8-45D2-B12D-BCB9CF394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0828599E-AD3A-4840-B24B-1515B94DB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08CE3498-8D84-4477-9154-A24D57A31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CDFDA267-6E54-42C1-8703-F8EAE611C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2E0998D8-F557-4458-A85A-9D8D3EC96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AB563568-618A-4727-B18B-869494F32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F73DBD99-9BA0-4BBD-B871-36F65B368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FC1528A9-18B0-408E-A236-D40F910FF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FEC1764F-FDFB-4668-A5C7-0C158A1F5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9F58BED1-956D-4D79-8B6D-2D33CD077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A99FBE34-E4E8-45BB-BAB6-46501A563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CD88CDE7-0D25-47B5-9313-C43E0738A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1767834B-89D9-49A7-A198-881EA7518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E545A476-3EB0-43F9-BD3F-2C19BF2B8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AC2D0A91-1437-4899-AC65-802BCB60C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11C210A0-F51E-496A-B076-94DE024E7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7362AA1C-0D20-4906-8BEA-6638B253F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4EAB6A8B-C243-4D90-B0DD-BF5D35115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EFFFD79C-963D-41BB-91DB-1F41B3A61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4CB0FC08-5029-42AC-B266-75C6BA573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B8CCF02F-DA6B-4E32-9A02-BDED571B3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344FF70F-F065-4862-A9C5-2BCC23B2C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D59FEFA4-1D64-4E9B-B09C-8A9C1FEB7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984D133C-7727-4778-AD3A-21AE2627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E1B6B84B-1C0F-41E4-9B7A-41F2F61AE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40089E8A-C644-4355-A94D-D78BD3105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2AD98B97-BD76-430B-A664-8C60096DC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A676E210-F344-4A85-9999-22D4FECC1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7C8D64D1-8BE2-4E06-8051-DE4E5C5DB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344F511E-4E57-4B3E-BB22-5E8BB5E12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BCB11F84-EF7C-4D58-93F6-4E1B8DB1F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38E88A23-442B-4C07-83B3-FEDB97571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B1E16E21-6A35-4D30-98DB-D56B4BA7A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D2E6ED98-0786-4C28-9B84-73BEAEE6C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EFB39F30-D216-4B61-B781-08ACC2E18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058CC77C-8F4F-45D6-B521-2604C7E71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9C89EC22-BD68-46E1-8E0B-3F7FAECBC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7024C25E-D88B-4FF6-974F-A6A8BAC08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6C2C03C8-3DAA-4FBE-87DC-EB0A5998E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75B8EA6C-F215-4942-91B8-1394A6645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D4989644-5BA8-40B8-833F-A06B379C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97D1E8EA-62DD-48EC-BC6E-179F7A564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34FBEFDD-3E20-43FC-A20B-7A1BD6048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D4D0675A-BCC4-457D-8766-FCF7383D3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4CB391E5-349E-43E3-BAB2-7CD674C9F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4B0C9145-93EB-4384-9EF5-084548696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1791D205-11E9-4F43-B16F-5B7D8355F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7C55D510-0763-4091-B05D-64C752C5F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A4896A4C-0FD2-417E-8BE5-017021A6D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F9FC1C19-4A74-4E97-9F6A-4B1C22F8F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EC9489F1-3668-451F-B396-D7AD5AEA1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EE31248D-5063-4FDC-B4CC-31BB7F1C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3AA3CAFD-FCDC-4ECB-A7E0-11E809C1B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7587561D-C817-4C44-869C-F9584BDC5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D9BF9FCB-CF3B-4109-811D-AF51CC2DF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AE684E1B-57D2-41DE-A7E1-B16FEE559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E215C9FF-B515-4D32-A6BE-258198D85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369FB4B3-FF58-4C6F-91C3-06B746B86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EEAF0C07-FA55-45E7-930D-2F3A4A41C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0AA26A0C-059B-438D-8293-F511B6D2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3C83C481-C224-4F28-B24F-CC855EB6D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192C1D34-D118-4DA2-82E8-721EC193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16526E08-C04D-4805-8820-D713D4295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EADDEBDC-6EC7-4833-B74B-BEA672AA1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66770AEC-FC0A-419B-9723-2C22DD856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61ACCF5A-D749-47FF-8C3A-BBE60E1F8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97C15AD7-A5C2-4E53-BCBA-150DA2F08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E7F986FE-D099-440A-B068-F3CD9D04A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4793F799-435F-45D8-8D23-395DD6CF6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8C00E273-BD86-4B09-8BB5-5DCD32ED3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CB199958-0980-4D6D-BB1D-FDC3CE12B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60748711-B270-4432-8262-03B577D13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45F0FA25-2545-456B-8A34-E5865A2EC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107E0160-3D43-4B03-9CF5-286BE2732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37585199-DC16-4930-AE6D-F84A64924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2E38D6FD-A2CF-446F-9EF6-B171A9B32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59117A2F-BE89-4A07-84C3-F2DD42E55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EF3910D5-B472-4733-A8C2-77898B6C7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BFBD433C-FAC3-4DBC-A6E6-A195A816D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3E61815F-8027-4D6A-9352-08E511AA3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C4CD7564-4FD2-4B18-A68B-216BBE912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0BF4BA4D-3754-4E7F-A04E-AD42F91F0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DF65D2FA-213F-4D1D-83D7-D4196068D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2127DFB3-DCDD-40CE-8C07-7687E555A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A04E1B77-06A7-469C-9B38-BC97344E6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9FD19DAF-1940-4C9C-8C4A-F82AA538A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680F89D5-87F6-4C23-84A0-3440AD573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ECAAD478-638F-4DD8-8664-9F96509F8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492B3B81-05ED-4015-BC63-25C2DEE2E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3C81185D-9F6A-4C5C-9A77-392F47D80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3A687B98-A37A-4CA6-8158-A0B0DE89F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C87F1CC3-DAF4-40B2-AF87-9CBCEF9B4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07A71A42-481F-47C9-869D-B0F0EDFD1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08BBFA71-D6B2-4247-925A-694C57EC4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9870C67C-EF37-4FCC-BC59-D83A082B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42CD650F-5815-48E9-849B-E67673A18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0E423162-AF3D-4F42-A125-D3CA53123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88E62039-2DE6-47CB-AAD4-0FB5B7F67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B7799429-28DD-40F0-BF2E-FB72475BA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5BEFB3B0-B5DB-49E9-BF87-BDA0B543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4983F2C9-68A5-4263-B9B7-9B97000F8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DB825414-8F8A-481F-BF92-3A0BD2EE5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A9929E82-0815-44A7-9A39-450C2B6A1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74C1A497-378B-46E3-8C4D-3A358994C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8F43B953-E7F5-4BD6-A2CE-CB739C96B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9DBECFFC-B759-4EA2-84E7-F164E873B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910C8645-63B1-4E15-9834-A56C1ECE7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CB71AB2B-8F52-4B57-873A-D339EDD7C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713BD4B5-C0A1-45EC-8A95-DA40C3EA2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41F8B42B-08F6-471A-B901-A650A23E0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954028D1-B366-4844-89A6-F9AE27676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42FD9976-27AA-47BD-BCEC-D95B27C28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FF4C20A9-420D-422D-8FC0-915A5CD2E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918CB385-55F0-47FC-8854-5BA001B29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DCB71D47-3F42-4C3B-8688-1FFA59F95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FCBF45DA-E42B-41B7-BB55-1F51B03DC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BAF176AE-E1E7-4CD5-8BA0-FCC6F6CD5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3DD745AF-78D9-4B88-B717-D78969624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23C2AA99-1081-45D0-B642-BA933A284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DAA80F17-1E76-4651-AFA0-28A57B5DF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99F3FE3B-DDA1-482B-BF64-7BAFCCE0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3BF05DC2-4F83-4EB6-B683-F525EE715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3AFE662F-8D21-412B-93C6-4A3F4394E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5017F65C-2319-4B5F-B839-4DDFC6FED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3868629B-61ED-40B5-A0AD-CE10B3A6F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EC4839E3-2D79-4AD3-A01A-9BBA6E091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859D75B4-6163-4DB3-BA8F-ED1F36605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3303918F-102E-4135-946B-A2AAF9C47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523C69B3-D8EA-44C8-9BE0-60B0692AC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34D0C4C3-C418-4DFE-A376-6B1DCBFA9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A3F65598-255D-4E3C-A824-087E1A6D6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62C288E1-2B66-4EAB-A3DB-E14636EE7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0CDD9A98-8B76-4246-A31C-B0EA595FD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4E848C97-D4B8-4256-A036-E3D52ADA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0F44C968-C05A-424C-824A-737E20E2E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FA506C10-25ED-474C-8C6D-886AF82B5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398C5019-F21E-48F5-B957-5FEE8BB2A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778A452C-EB5F-4C78-B6E5-4B99E7648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1D741E46-EAF3-481B-A8C3-B36AA536F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1682DA21-51C0-49BD-853C-2BE2AF1A8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87317702-A484-4893-9C16-9C1EE7571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673553C7-9689-4EBA-B0DE-492890DA4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577930BE-8C3E-4AD6-A2EC-8D73DE295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8EC745E4-4C37-43DA-B248-042991CA5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3FEEC326-8934-454F-B731-13DAE8DE7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AE318083-4A63-4B19-9A09-E24AE0AB5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0D40A0DA-494F-47C4-B8DC-EEF312845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6526F2C1-922E-4020-92C6-6ABCF3F0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0A6F48F3-DFFD-4539-8A7B-76765CE70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E39EC4B5-BBB7-4F92-A25C-78FDB8CF0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8002A3B2-C366-42A1-BF44-50AC4036A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B0998AB1-7FB3-4AE4-A43A-A02C3330A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0955F324-D32B-494F-BD4F-A1BD8CADD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B94E5ACE-4A74-494A-A5B7-5C459DD02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21D54CC8-7E41-484A-A131-C60FA91E5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4E2E23D0-4B76-4931-AA4E-5DA50064F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37A401DA-932F-44EF-8CBA-3BA2B1A8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0BE26C36-2790-4963-8ABF-16EBB905B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6E517A57-F89D-4B43-984E-6DBD8B0AE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89E41A23-5F47-4670-AB63-4B39D88D2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6849177E-AB81-49D3-859D-5F27BC04F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491DC962-48BB-4B02-B75E-02CF90BD0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D56C786F-C134-4D0B-82A7-B48D4BFF9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2B44ACD4-DFA0-4E4C-99F8-4AF359D0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21CE9D28-9781-4379-AB1C-5BC872105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B9DF99AD-3C05-4CA9-98DB-8370A2276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2F09093E-5F9F-4C6B-A1C3-E29B3CA77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4C4FADFA-90FD-4254-ABF8-2E79F46EA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0835ABF6-41B3-44C7-B35E-01C34E225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184697D5-F780-47F8-A831-07241DB43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C6BA0B2A-5B3C-4311-A5BF-96CF81824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8C0498A7-3F05-405C-A31B-34E9B3511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E80922D3-0E90-4B59-8A1B-C59A81736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3B3CE4C9-14DF-4205-9AFF-784EFAF73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CF9536BF-3104-4739-A197-0E48D0BD4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DFBC004B-DEDC-4F7F-910B-59A52EE41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E6E84A2A-B95B-453A-B1E5-808633DA9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1548E8C6-72A2-4D84-9FCB-1FD856FB3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9BBB958E-68E0-46D2-8A4E-4712A59CB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59F202CD-9D66-4BF3-81E7-4908F62A8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D225DB15-3983-4687-BFD2-72E83B4C5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DB886ACE-83EC-4231-B499-008972974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3CC4B67C-855A-4F94-A759-2C00503A2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96596D9F-9022-4CBB-ACC6-39B71AE88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C005AA0A-2431-4B24-91A1-CFD5679ED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2606F55C-1AA1-45E6-B7F8-C4D589D53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911A73CA-9B06-4724-8561-02ABC41AF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FB544609-F7EF-4A82-9C7A-E08BA4AC7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74B6355C-FA90-4C95-89B6-647AF8DA9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7FA74FF7-FE49-4CE5-A876-A91EB0014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0F25B43D-F2EE-4FD1-A627-4516471B7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6DB32DCF-9BFA-416C-9CC6-A17DEC994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7890CC09-9033-4CC3-9838-E039BFAD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DE9EA16C-EF80-450A-A8B1-AE4E7F07F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5C6BD07E-DE4F-4FC4-881A-7FED9AAB7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18367F79-246D-4539-A9AE-835E3BCD4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2EE25D9D-764D-4BD7-83C4-2FD3A7F26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DF3A87F8-BFD8-417A-A65E-E5700939D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D7FCB7BA-6618-4D15-A0DE-0928D8BCF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01B27FFF-13D7-4014-B22E-5D08E9990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11D522CB-6416-4155-90DE-283F8FF2B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50DB8C6E-E55F-4CD9-9464-7EB337A7E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11B184B1-997D-4428-979F-D30D9CC62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66CF0FDB-75DA-458C-A9CB-25EB2B3BD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AF971200-0D33-43EF-9B87-7DAA8BB79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F6D7578C-CD27-4666-9797-C0B19AA53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E315207B-834A-41D6-A1C8-867FA5AE9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2B109AD3-A6EF-462E-9AC0-9B8E4B602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67886C91-AB96-4E6C-9E1C-D10AC149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58409F39-8BC3-4EB2-B07E-6EF7EC455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5B533D71-06DB-4DA7-B56A-712236038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7F8C91B7-5AAC-439D-AFEE-C40DD7003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CF6BB1C7-3B28-401D-9801-0C0E477DF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1BA59C60-E826-4615-8F1C-160C1BD51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C7BEFF76-8F52-43C7-B40B-854735C56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900A1D60-5F0A-4E23-B1C8-0E171A12E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590B6330-75C8-4902-980B-9A9D9BD87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914730FB-C83B-4501-A16A-314E0D919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75D021B7-99E2-4005-9072-1B921FCD0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5FC56A9E-D623-4981-9ED1-DDC6F41BD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78B3523D-322C-42CF-8E21-F90386A74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51B8F57D-9CE3-4F30-9C7A-27F5BACA1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912E2C67-0243-4EE2-A185-CFBFC78AE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EE1DED13-E0CB-4AD9-8C17-BE471F1AF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A8E7DBDE-4129-4030-AF15-B5153621F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E3CA0134-2473-4BB5-8B9C-2BA5F7C91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5BFC9CD5-EDBA-4CFA-8145-C0EAF8B83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A2D02CCE-7873-45B3-A340-A89FB10CA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0D4C3213-7440-42DE-A238-7554B032B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7022968C-5CEF-46C7-82E4-1929ABA4F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182DF742-4808-42C1-8C60-888157EA8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CF30A728-0584-4E86-B748-1DE08237B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B975874F-9D8B-4BED-9959-ED5024A4A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2A0DB99B-CC03-4AFE-AF13-D10C0B898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0B7B0B73-B630-4324-A871-E4A6F3C29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1DE693A1-DA42-44F4-8A07-95A2BE2D8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384AB000-6F01-40BB-AC57-42ED05AAF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860802B9-486F-4D84-AE6B-6FF36F063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F70F1A8E-BE4C-4BDC-988A-1BA5544F8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02141258-D4E1-4310-BBE3-D05E6007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FEB98970-2394-4934-81AA-8E28C8D4A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7A7A893F-B0F4-44DD-8C73-105C238C2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48F23A57-620B-41CF-AA56-137B1D0E0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D64287D6-8412-4287-8D37-07AD0450F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21DBBFF0-C065-4EC8-A2E1-899C12B82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DFF0D8E9-53E3-43AD-BB87-709533945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3F272F49-7DCE-46C4-B168-DD2C1EEB5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02AF7140-1AAE-475E-B583-3A857F6E5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73E147B7-5747-4941-812D-A79F441B4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C76ACD3A-0A0B-473F-B735-E7ABB1E93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4A46BC14-7914-42A2-9E4B-04FDF306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16612E97-B065-409C-9D79-CFF1678E9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5DCE7BE3-58CD-4B37-9983-745F2B12A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814456BD-D57C-449F-8082-FC6E9CD0A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0B64FF3E-8324-4A96-B02C-AA437A794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6832DD89-048C-4259-BA93-9990BA467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945BE8FE-AA57-414E-BA5B-CD1BB9627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61C5641F-0AD4-469E-AAE1-DE7A12926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419FF5A9-F45E-43B1-B90C-151DD3E9C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B7D96AF1-9550-471A-96B3-E5FE58EE9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933A8DE4-A79D-4C74-9358-D2250752B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641540C1-6185-4DF9-9AA9-9FA82256F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BD6B9E35-3B47-4D70-ACC7-CBF0C46F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D8EE7E08-BA45-4DD8-9705-F6B7172B4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5E0D0C55-2FC8-48FC-A5F7-55B80869B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CA7852C9-7BEA-4DC0-A802-14282C48E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1CB22571-4EF5-45D0-B184-4503AAB9D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3A3DEAF7-07B9-43E8-B228-0F9A09966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FDF29382-9127-4B2D-AFB8-AEBBD54E2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754C93FF-E730-4E74-8457-0C0B2978F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29B734AD-892E-498D-96C3-1C634A4EE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71B247CA-2E92-4DEB-93F5-99A24ECB9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A558FDF4-E01C-4A89-B2B5-F8B5B49D2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E520751B-7F4F-4D9D-9293-292FB2C6A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BB0239D1-2D52-46D0-8F87-868B41CDF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23F6BA7B-345C-4706-BB76-425BC1652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4536F8E8-ED66-4649-9BC7-6BB8148AB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78879CEB-F882-4C5E-B340-54460220A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984E4F7C-2A7F-4221-95F0-80DA4FCA0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EB204FFA-7078-41D2-A446-9A036B03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CE5ADB68-BDC8-4217-9B8B-EA0C485A9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CDD48BC5-E50B-44D0-AF01-316C84929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AC90F367-965B-4DD5-9286-6DAFD531E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B2861663-5639-4C85-A49D-9A9336FE9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BCA54E6D-C229-481B-AD75-18C759550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D1FD7703-4199-4B49-BAFC-6DE3557A6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C94B12ED-3967-44DA-A580-68840A595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B154CEC0-26F0-4E84-A0DF-011169B7B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EBA1EE1D-D228-459D-9EE1-70CF02A8B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D5DFD3D9-21A2-4037-AA51-E9B167F8A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8DABEA9F-7B26-4FDA-815E-8903A69E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BF2F91DA-EEE8-46B7-9C11-102B7D0E2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DDADA22A-256D-4A95-A68A-724FBED65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B1159CE8-AED8-4FEE-9925-8534B167B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0DC4716D-D41A-4695-B8EF-C1E20ECE5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BB31BCD5-D2CC-47A1-A24B-F8E1F18C2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AC5D6D0B-5DF8-4EFE-80D8-CDEE24B16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F2186167-6FBF-4E69-AA24-8861A9ACC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D3D871E8-40A9-4C51-984A-26225EDA7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7AAB13EC-343A-4262-8A1A-832B2992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EEC0F597-DF8B-46D1-8804-6F4775D71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BEAF9104-58D4-48E7-BE5D-D062FBA4B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6FEAD1C6-32BD-41F8-BE92-4EB6F3673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4DDD110A-E4C8-42AB-BC52-4C7962E54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756939F2-C747-4E65-A451-AB7839E09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101DFB3C-D12C-4C9C-AF67-B8A552105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3E1E1544-1EE0-47F4-8168-90511E829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4EC895A4-42EB-46EB-93F4-8924388B8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AC92F635-C4C2-4BA4-B71D-7F494E74B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67C90EFA-2A5F-4893-87B8-0C5CEBBE8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92C25A97-C197-4223-B105-8E71C071A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B4241020-FFD6-485F-B330-D2A083D5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BC41FCF0-D429-451B-8433-D7FABC6D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260FA2FA-0368-4859-A152-DC18FFD28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7D6F92D1-6F40-4771-9A8C-F7365F8BB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3CC4CB73-E684-4438-8C8A-6436B0564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60217321-3604-47EF-AD50-5C1083413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361F4381-A6E8-48CB-A743-D4295D0FA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ED4F37F0-FF45-4D75-91D0-70959F673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5FD22D54-8A16-4028-8232-C10B99C11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8EC9F98D-ED60-44DF-9932-2604BC0AE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5132F454-FA6D-4C8A-8434-A6D2516D9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41CCAF0C-154D-4C7D-8BA0-A674FF715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DA3ED9BE-9F39-4371-8AFA-097DA6DB7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F86BF1C4-D979-4FFA-A0C6-36CEFC7DB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0313E59C-69E9-4035-AC0E-7D7BB5BA4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5CEADD04-3182-4B76-B13F-B3DB052D4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B2384443-905D-4DE0-8325-E9241773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211A9EB5-15DF-4293-BCA9-EF9C8094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7F36E442-179A-440A-B369-8A63D1B1C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E496D517-AB14-4921-A548-7191DC265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92B8B7E5-4603-4EFC-8A0D-9CDEF6409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75987813-41E0-42CF-9910-AD892EFB6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F0B6C98D-CA67-49F7-9DF0-B523B7329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3E3EA9BA-BEB1-447C-99CF-16A7B885B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FB8509DA-AFC9-486B-8C65-C21C00F2E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0BB66A6A-20AD-459F-BED7-0074BE16F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DC6CF020-24B7-4302-890D-115E86948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ED9697BA-A87A-4705-B08A-2D778E392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B95C4988-00DF-4B97-94F1-1064C5876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F3E4E0C4-F4E1-47B0-8B40-E64636F50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15BE3E72-D9B1-4EF4-B8BF-0E2AAD757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65C18A06-6DFA-4C2D-BE52-CB4146248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318B90E6-7A5F-403C-8659-EE61E2AFA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D5208F85-A9F5-4EE3-A485-EA7AFBCCF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9D1AE2D5-7174-4771-B3D4-3653AEAF2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D5CE827E-A428-4C68-AE4B-6A050076F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7421CDA7-8C19-4792-B7B1-16689F94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66F4B973-2F37-4A4B-8282-6F9ADECEA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75F98566-0993-49F3-A4EA-D21313EBC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8D751150-AEE9-4090-975B-ADED8E0A4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A2F2EF3C-86EB-4825-A3C9-28FDEB2EB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B5FF4621-2196-42C3-9319-14FB1AD4A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D5C03FC4-A7E3-40C3-9716-E828C03A8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332DB14C-6351-4E68-AC3C-8186F52CA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81F956CA-4F9D-4986-9F9E-A9A6A6B9D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2709F326-0114-4CEE-B1C6-01A0B3CA5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512BE574-2B4B-4747-AE08-8105B55BB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B8F01D1C-B50C-4321-8CAE-30C708F32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8C6DFD3D-2618-4807-AA42-8B1998A0A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80C7CE62-3D48-4209-A104-CFA311F47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D450A1E3-3DAD-4A7D-B90F-6D6083E01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7D698AA3-3818-4C76-B259-61A2A5710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C6706CA7-DAC3-4BDE-8BEB-E1572EB54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4C1C35B2-DA0E-4462-9EA7-6A64F119D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CDBA6F12-10F6-45EE-802E-2F9E0DE58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E4D22A19-0635-4F69-A40A-AECC5866E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4F42446F-FE96-4CE3-826A-FE851DD22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0FF8A58D-7346-42D5-B3AB-17F3C791D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9CD198FB-1E5D-444A-BD24-C949C04F5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138DD804-93C2-4279-A0AF-B6A6ABE9A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5246E468-147D-4092-B29D-4D451E13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A0584296-9112-413B-B5A8-70ED4A89B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4AC1E283-8B99-4DA0-B8CD-94F0BB901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4A00FEAB-E816-456C-8119-87808E301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0DB89909-304A-44FA-A78E-911B21D95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B8A6546B-AE9B-4E24-B1AF-B7FD86671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FA799391-88B1-4BA7-AC03-E89DD1A8E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E45EE3EC-C905-47CB-B4A5-375E136D0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B3648C62-9034-45D0-A8F5-E3BFFE693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05997BE9-3670-48B9-8F82-B54462341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D7E77FBE-B512-4C2D-A57D-80E945E70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C86AD64D-282F-4B49-B4F8-855B495A9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7594B273-AA1F-4B1D-9706-A0B9F5450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995DE9E8-AADF-4F38-91FD-8F54EC0C3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C895318B-4A19-4CF6-BB93-E22C50AC4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9F374C3E-9672-475D-818D-0DE482CCF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59B42734-7E0F-47FD-B5F2-82C2B944F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0FE7C77A-B9B5-4464-9D71-6A23B84C5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49EA1805-3440-4DCF-BEF6-7E035AC0E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0C4BE01B-83CA-4141-A798-88A71BC15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0376C7ED-444D-4349-8F70-A50100940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4155A6C0-666E-49AD-92B8-9F82D6C36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D7661ED7-E576-42A9-B9D8-F3809DB35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671DE74D-52B4-4966-9C86-8B4D83289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EE6BDA9B-F6DE-4E4B-B969-024A35206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448AEA32-EC59-47ED-8726-B4502B01E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3AC9FCBD-1D23-4A4B-AE10-A7A362DA7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4667848B-69A6-4473-BEA0-49A66E30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8DA9BF10-CB9A-46D2-8D84-AF9535F90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DD38F924-EC53-4CB7-80BC-219EA0F08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D3BCBFA5-F1A9-4FCB-9BE5-B29DD1104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DD5774ED-DED4-4BB9-BD79-9C9A1DF5D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7FB76F46-601E-44D7-8147-4D8C8971D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8C052643-8F01-4775-8AFA-F52C05656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03307062-8E6C-44BE-AEF5-84EA74F46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FF66D22C-A5A1-4615-B74D-5D498A204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915AD65F-A391-4A0F-8F88-87AE8C46C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D56D1088-6BF0-494B-8803-5CB68E03B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7E85027E-FFA1-4443-83E2-A540B995A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8794F02B-E10E-4F74-8D82-40F595B59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54514DD0-2086-436E-A303-E1C1F1889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76139F87-E7AF-40BF-92EC-51AD98C60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A10360C4-AED4-4961-A36F-7EB7A10A3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3A263755-17B5-46EB-AC8E-6701548FB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8ECDFBBD-7359-451A-B80C-1784C2F64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B37681BD-7C5A-439C-8DAE-9E50DEDC6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8013B9F4-55F5-41F2-A663-78DA15A75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AC91954A-C6E1-4A13-9463-F4A52EC9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7B323BF1-04BE-45E9-BA57-8485CE95A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E3E4F29B-6027-4ABA-80FA-83386C358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EA556415-CFD3-45BF-8C3D-04BFB5BD1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E1230A89-B3E9-488E-A316-D5174E21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03196A18-2C12-46E4-8B75-51EFAE6F4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687549B6-60F3-4115-9CF5-1A956EF5C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53333550-A18A-4077-91CC-CFA97E01D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8730DC71-CA69-4118-A74A-044A1D63D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B2B67A4F-1C24-4BF2-87C8-C875D6794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B54915A3-8694-4D44-9426-8F31AB1F7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68FE151E-5A42-4198-93A7-34A53305F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80150C0A-D86E-4786-A2E2-CB4BB025D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299875E4-0F88-40CD-AE0D-52A144AC2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AB99C9E2-335C-4BCF-A274-F6981FE88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BD1154B8-4C42-4F18-8457-7777EF032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AEC249CA-0A33-412E-BD71-13766C53B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4E2A9D35-AEED-4E60-8779-E43A73929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DDE62F0B-4C91-44E3-9957-B255CAF30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E196333F-B86D-4F47-AEFF-E2C479BE3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07283FAB-807F-426C-9AF9-B21CBE9BB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B64413FD-A7A0-4DBC-BEF4-A1BA9E17E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FF1C2433-0ABB-4FC5-9953-0C6E389F6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5747A003-AA07-4877-9F3E-B75F0C8E0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D42F8E32-3708-4DB0-A789-4BA1ACDF0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99578B42-0055-49D1-B79C-E4D031F57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10D48920-02FD-4CAD-A375-002CAD8F9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24C8947E-7468-4538-9B30-171B56E5A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FA8693A9-D480-454A-A8B9-2EC2583F4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925D9BEB-36C2-416D-B74C-709A12703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2BDA799B-1840-445B-8481-52451FC5B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50B48743-ECE0-48ED-A399-F89B182E7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1BE3B1BF-2D15-458A-8ED9-FF39634CD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AD6ACFBA-99E4-4801-8EDF-7ED61C93B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09279F54-2D51-43E4-A181-DA090D20A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68D521AD-F2DE-4622-97CE-9BA4C8470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3DD68A28-E1EF-4327-8379-B2BD0FEBB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BA083FDE-E8CF-46CA-8611-9C984EBCE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56FE4EFD-6FEE-448B-B9FE-2AB2D3193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7F4CF3AE-F7CC-443B-A021-DDF18E806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44B66AEB-95F1-44AF-99F6-EDCF42483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56D29DDA-56FB-4A0D-9100-C56F9EB7D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661C17F0-FAF0-4BE4-A685-DBAE14F27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BC76CE75-E12B-4161-BA2A-04130DB60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0AEC0B24-A323-4FAC-BD8B-6B69B80B2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A9A3A148-A9BC-49FA-AE0F-9A2C3B8C2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C6461675-9B04-47E0-A223-A6018ED9F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4843030F-E08B-4BF3-A9F6-595D05311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D5EA54DC-5BEB-47F3-9FE4-6EFA7A46E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B754D37E-B98A-4777-AAF7-376A23C85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ADE950DE-B698-464D-8A88-74D786FB8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8A1A5960-81DF-4F1F-99FA-8AD689964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55FBB8F6-32A0-4C28-B78D-6B59D804A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0AB21FB5-31E4-457F-B4A4-52C08B2ED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CD177F8B-512D-4D55-865A-015EE316E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C51259D4-19AA-480E-88EB-6FC5DBC77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96C79811-A070-4E9A-97D6-82730224E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4A8B383C-FCCD-4D2C-9473-59A8E5DE7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B377876B-5641-4F5A-8D62-4E53E3D87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C83863E6-300C-4601-8A23-20186AAE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3A6D7F94-48F4-49F3-829B-F00A2FD8A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7C6D0728-EEAE-4855-B128-DBDBB04FC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D861CA3D-D47E-415A-AD43-2C852AF90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13BA7964-6C6B-4514-B141-907DB7834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B12104FD-DFAE-4F2A-95E6-91F0C537A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3CA8B10B-1B18-4A46-BC5E-11968566D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7ED6F688-A9BD-40E9-97CA-94833F9DC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0F633CED-314F-408D-BF49-18FD5F85B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92781BAF-7D8B-4CCE-AA9D-E5F98D680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117F95E0-0213-4D2C-8D18-CB94334E1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A8609BA8-66A2-4255-BEC9-20873432C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D32196D3-B534-4F48-A206-CBF451328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9F26B2ED-85DD-42C2-8F89-251CACCED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118AF523-E64C-4227-B6F6-3ACF499A6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406035F7-38EA-4985-B9EC-53800C250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F54D0D79-23C5-45A3-9968-560B581CB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8D1219D1-C2BB-4F80-B97D-52A39208C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60020697-5139-4B60-B7DC-8B1CA0463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0670FC2E-782E-44C4-ABC0-6186A6786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EE280A3D-FECB-4F73-B853-FD10C6E5C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62054DC0-F0C4-41B5-BB1C-02F72E9D7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87CFDC56-151A-4AA6-9922-AD5D91AAE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9DCA9C79-751F-45EC-96B8-68DBC6EF0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63068804-F59C-4C9E-AF66-B1C4B6119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11DCB999-CC7C-40D5-AD49-832082901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6D3FAED8-D420-4713-8049-D2E8A4EA4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8D9EA448-311F-4FE7-8980-2F7637069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68331507-682F-40BF-AD1D-C491522BF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66005D2C-DB0C-4AE9-AC13-38CBD9970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C32971C1-5F2C-4964-880B-191B2403E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7FD03861-7509-4832-8C8F-3246420EA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E217B671-56EC-4CB3-80D7-AA95CE4B1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3706670E-900F-4643-B324-C9B2387C7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0B746E5A-9552-43BE-A7B9-F6A0C3F8B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142EBCDC-63B3-44D9-B3FB-24B2D5AC1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F9A35083-3F41-4DB6-BEC2-867ADC747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9801B369-23B2-4EB4-83E5-9818C7030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F16DA251-03B5-497E-AC84-9CEE5AAFA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D5FAC0E7-61C0-49AA-8581-1341604E1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AAA8F0A8-9795-47A2-A6CC-AFF2EB216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D49F3C86-B587-4047-8EB2-0A91C3B31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C445D335-E46F-430C-8166-E38E01B0A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278EC683-0184-4A61-8922-85D960458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1EB98270-FCBC-4AFB-8073-BB06704A1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F1001421-6014-4A49-BC1A-9647CCC08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F62CA2B7-5334-4C98-9B8C-B8F8A7D35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915AA1B6-73E7-4E0E-A2B8-D64D32CC8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1DE03E14-1DD5-47A9-88BC-02F5D9A94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C3153420-8C91-42A1-BFD5-7D9471ADA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92120EEC-C7FB-401F-BF09-B7D14D61F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35F8FDD2-F8D3-4707-9CF3-E9CCAC7AA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1C991F81-F293-4CD1-A9D8-9532F3F6C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AC048F10-83EA-4706-9B5A-2B9B9A66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9CF8202D-185D-4349-BBE9-9B723A18D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D58AEA64-D110-46F3-BDAE-F53C66DB0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4DFAD75C-DF38-4B94-8F4C-BC7E2AB91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8776279C-254D-4308-A71C-68DFE9FAE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ED6BEBB8-069A-42F2-85BC-2A6285404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4E70C2EC-FDC2-4E24-A761-6D76C3F3B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32ABC4C0-12A4-49B2-934F-540E1A189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74EE9F51-7A72-4581-8DBF-724E43642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35BFB468-2F9A-4F83-AAF8-EEDD2264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3B895136-78BF-4345-A6F2-94EF684B3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CCF6147A-6067-4060-9CD8-46F959078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68190F93-F508-40EA-BF99-0B73A8691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1CB6E105-6C93-4548-B532-2C69792C3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3FC3A4EE-9A27-442C-B431-D71855446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6BB6223E-CE4F-4CD7-8CE0-66EBBE2E8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626DB489-7A55-418F-93FA-1F5EB6E2C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874F3BE9-8B3E-4424-8CEE-A097301D6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21C7B327-AFED-4287-82F9-E1C11E771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05CEDDFC-B6A5-4652-9115-CE5204453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D7AD45A6-1B1F-4E2C-89F3-4EA41009B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181F608E-75AF-475C-9C2F-1AB9C3AF3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AFD276A6-4444-440A-B07B-890E28A5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4A98E8CD-8758-4D6F-8409-69C89FC62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822CB780-9B86-4783-8F72-60C485FEA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4D270130-86EC-4045-9BE0-960ED7E62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7" name="Picture 706" descr="https://is.vic.lt/ris/space.png">
          <a:extLst>
            <a:ext uri="{FF2B5EF4-FFF2-40B4-BE49-F238E27FC236}">
              <a16:creationId xmlns:a16="http://schemas.microsoft.com/office/drawing/2014/main" id="{B668278D-598E-4105-8FDD-58BAB29AC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43BBDD78-2391-4E53-AB59-3F100232F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124162CB-92C8-4559-B578-4C7186607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A64F2A22-00CB-45C6-A1C9-8A4A85499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9EC445B4-9433-4631-8E65-3646FECF9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A0B87F1E-15FF-4364-A022-77AEE8A89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3" name="Picture 2" descr="https://is.vic.lt/ris/space.png">
          <a:extLst>
            <a:ext uri="{FF2B5EF4-FFF2-40B4-BE49-F238E27FC236}">
              <a16:creationId xmlns:a16="http://schemas.microsoft.com/office/drawing/2014/main" id="{3E5EC513-E542-4C0B-B0C1-991C0232E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69010C0A-F505-4F25-BD3F-3D06F3B97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5" name="Picture 2" descr="https://is.vic.lt/ris/space.png">
          <a:extLst>
            <a:ext uri="{FF2B5EF4-FFF2-40B4-BE49-F238E27FC236}">
              <a16:creationId xmlns:a16="http://schemas.microsoft.com/office/drawing/2014/main" id="{B1EB2070-4FE2-41FA-8BAE-6459E37C2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84C4C437-B25A-4BC3-B124-8F1615144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7" name="Picture 716" descr="https://is.vic.lt/ris/space.png">
          <a:extLst>
            <a:ext uri="{FF2B5EF4-FFF2-40B4-BE49-F238E27FC236}">
              <a16:creationId xmlns:a16="http://schemas.microsoft.com/office/drawing/2014/main" id="{55BC7764-BAD0-4400-B1E4-94F63D0FD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215F54E6-7DE7-4B82-8AD2-040921E9A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9" name="Picture 2" descr="https://is.vic.lt/ris/space.png">
          <a:extLst>
            <a:ext uri="{FF2B5EF4-FFF2-40B4-BE49-F238E27FC236}">
              <a16:creationId xmlns:a16="http://schemas.microsoft.com/office/drawing/2014/main" id="{36C145F5-DDFC-48C5-8076-65170CBF1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C7796DEE-DB24-463A-811E-F1EDB56FC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1" name="Picture 2" descr="https://is.vic.lt/ris/space.png">
          <a:extLst>
            <a:ext uri="{FF2B5EF4-FFF2-40B4-BE49-F238E27FC236}">
              <a16:creationId xmlns:a16="http://schemas.microsoft.com/office/drawing/2014/main" id="{8497E85F-0645-4A5F-8B65-2E07C66C3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9BE43B4B-4CED-4D37-A737-BD316E68F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3" name="Picture 2" descr="https://is.vic.lt/ris/space.png">
          <a:extLst>
            <a:ext uri="{FF2B5EF4-FFF2-40B4-BE49-F238E27FC236}">
              <a16:creationId xmlns:a16="http://schemas.microsoft.com/office/drawing/2014/main" id="{4FB019C6-45CE-4387-8E62-1927CCF85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321E6422-12A9-4BAE-A96B-E741C8B25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5" name="Picture 2" descr="https://is.vic.lt/ris/space.png">
          <a:extLst>
            <a:ext uri="{FF2B5EF4-FFF2-40B4-BE49-F238E27FC236}">
              <a16:creationId xmlns:a16="http://schemas.microsoft.com/office/drawing/2014/main" id="{D73406AE-54D0-49D2-B6E2-F734F8254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3220426E-0B55-48BD-BF7C-789B0A773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7" name="Picture 726" descr="https://is.vic.lt/ris/space.png">
          <a:extLst>
            <a:ext uri="{FF2B5EF4-FFF2-40B4-BE49-F238E27FC236}">
              <a16:creationId xmlns:a16="http://schemas.microsoft.com/office/drawing/2014/main" id="{5C6AA8B8-F4F8-49AF-8B8F-2BD6D09E9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8A7362D8-476F-4F9E-8E44-5504B9134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9" name="Picture 2" descr="https://is.vic.lt/ris/space.png">
          <a:extLst>
            <a:ext uri="{FF2B5EF4-FFF2-40B4-BE49-F238E27FC236}">
              <a16:creationId xmlns:a16="http://schemas.microsoft.com/office/drawing/2014/main" id="{1EE78F7E-5803-421E-B0D0-9794936ED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92D31064-15D5-4331-A964-31E7280D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1" name="Picture 2" descr="https://is.vic.lt/ris/space.png">
          <a:extLst>
            <a:ext uri="{FF2B5EF4-FFF2-40B4-BE49-F238E27FC236}">
              <a16:creationId xmlns:a16="http://schemas.microsoft.com/office/drawing/2014/main" id="{CB7CC059-376E-4C37-B710-439582B74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1C3C5C67-F4E4-40A5-87AC-79C65EC2C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3" name="Picture 2" descr="https://is.vic.lt/ris/space.png">
          <a:extLst>
            <a:ext uri="{FF2B5EF4-FFF2-40B4-BE49-F238E27FC236}">
              <a16:creationId xmlns:a16="http://schemas.microsoft.com/office/drawing/2014/main" id="{FDEB953C-D543-4A19-B8F5-4C26DAB44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D25E634F-AEBF-4997-844F-DBA3680E6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5" name="Picture 2" descr="https://is.vic.lt/ris/space.png">
          <a:extLst>
            <a:ext uri="{FF2B5EF4-FFF2-40B4-BE49-F238E27FC236}">
              <a16:creationId xmlns:a16="http://schemas.microsoft.com/office/drawing/2014/main" id="{8779CFDA-D8CB-4E72-BB72-5E31C4B8D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5D6DC9B4-6723-442F-94D9-752795FF8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7" name="Picture 736" descr="https://is.vic.lt/ris/space.png">
          <a:extLst>
            <a:ext uri="{FF2B5EF4-FFF2-40B4-BE49-F238E27FC236}">
              <a16:creationId xmlns:a16="http://schemas.microsoft.com/office/drawing/2014/main" id="{3CA0EFB5-C427-4DC1-AF4C-82DF45739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FA684382-49A6-4D3F-9E3C-A93A51942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9" name="Picture 2" descr="https://is.vic.lt/ris/space.png">
          <a:extLst>
            <a:ext uri="{FF2B5EF4-FFF2-40B4-BE49-F238E27FC236}">
              <a16:creationId xmlns:a16="http://schemas.microsoft.com/office/drawing/2014/main" id="{9A848A78-43F5-4043-A13C-4BE894C8B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EAF9F9B3-E50F-4ED0-A542-F9A194DD0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1" name="Picture 2" descr="https://is.vic.lt/ris/space.png">
          <a:extLst>
            <a:ext uri="{FF2B5EF4-FFF2-40B4-BE49-F238E27FC236}">
              <a16:creationId xmlns:a16="http://schemas.microsoft.com/office/drawing/2014/main" id="{0965C4D2-4F49-4A5D-9E9D-1CBFB9B27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CA3042EB-3F4A-41C9-A056-35FB97945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3" name="Picture 2" descr="https://is.vic.lt/ris/space.png">
          <a:extLst>
            <a:ext uri="{FF2B5EF4-FFF2-40B4-BE49-F238E27FC236}">
              <a16:creationId xmlns:a16="http://schemas.microsoft.com/office/drawing/2014/main" id="{D6520355-07F4-40E0-970D-59F1840E5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A10EECF9-7A33-4461-88C6-374D911CE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5" name="Picture 2" descr="https://is.vic.lt/ris/space.png">
          <a:extLst>
            <a:ext uri="{FF2B5EF4-FFF2-40B4-BE49-F238E27FC236}">
              <a16:creationId xmlns:a16="http://schemas.microsoft.com/office/drawing/2014/main" id="{BD071DAA-5A91-40D6-8E54-564096091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D765FCBA-19BE-48EE-959E-05269237E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7" name="Picture 746" descr="https://is.vic.lt/ris/space.png">
          <a:extLst>
            <a:ext uri="{FF2B5EF4-FFF2-40B4-BE49-F238E27FC236}">
              <a16:creationId xmlns:a16="http://schemas.microsoft.com/office/drawing/2014/main" id="{05A81B3E-8779-4CD1-B23E-B15BBB44F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8" name="Picture 2" descr="https://is.vic.lt/ris/space.png">
          <a:extLst>
            <a:ext uri="{FF2B5EF4-FFF2-40B4-BE49-F238E27FC236}">
              <a16:creationId xmlns:a16="http://schemas.microsoft.com/office/drawing/2014/main" id="{BB1C49A7-8F37-4DC0-ACE2-673BC5AF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63A90221-2853-4E88-B5B7-ED60F892D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0" name="Picture 2" descr="https://is.vic.lt/ris/space.png">
          <a:extLst>
            <a:ext uri="{FF2B5EF4-FFF2-40B4-BE49-F238E27FC236}">
              <a16:creationId xmlns:a16="http://schemas.microsoft.com/office/drawing/2014/main" id="{2DF8CDC1-A034-4EB6-977C-C46C922B5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A5076BE9-92D8-4F31-B680-D7FE7A14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A9D7030A-7202-42C0-9F59-10B84A33E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B386EF60-A0A3-4490-A109-27CD1D536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D26006F7-4432-49F0-AD7B-945318230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3F76BFBC-E945-40CF-A07D-6C231DD9F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BE9CEAE7-1845-48C9-B94C-3EAE8DA22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7" name="Picture 756" descr="https://is.vic.lt/ris/space.png">
          <a:extLst>
            <a:ext uri="{FF2B5EF4-FFF2-40B4-BE49-F238E27FC236}">
              <a16:creationId xmlns:a16="http://schemas.microsoft.com/office/drawing/2014/main" id="{F4D975F4-6B1D-4316-A522-4A73406E7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8" name="Picture 2" descr="https://is.vic.lt/ris/space.png">
          <a:extLst>
            <a:ext uri="{FF2B5EF4-FFF2-40B4-BE49-F238E27FC236}">
              <a16:creationId xmlns:a16="http://schemas.microsoft.com/office/drawing/2014/main" id="{E61ADE5E-F220-4F7B-8F49-58428FF78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98CEC441-CAEC-4D84-92BA-FF97B3819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0" name="Picture 2" descr="https://is.vic.lt/ris/space.png">
          <a:extLst>
            <a:ext uri="{FF2B5EF4-FFF2-40B4-BE49-F238E27FC236}">
              <a16:creationId xmlns:a16="http://schemas.microsoft.com/office/drawing/2014/main" id="{169B7949-C0A8-4121-BB8E-BB3E8A3F5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2CCD455C-BA95-430A-B0E1-CA1D1B903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E3F2CD13-7151-4E08-841C-BBE99A4A0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3" name="Picture 2" descr="https://is.vic.lt/ris/space.png">
          <a:extLst>
            <a:ext uri="{FF2B5EF4-FFF2-40B4-BE49-F238E27FC236}">
              <a16:creationId xmlns:a16="http://schemas.microsoft.com/office/drawing/2014/main" id="{AB055D63-BFD5-4056-9F58-375BFEA64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DDA92EBB-7786-4B82-8C70-8BA924C10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5" name="Picture 2" descr="https://is.vic.lt/ris/space.png">
          <a:extLst>
            <a:ext uri="{FF2B5EF4-FFF2-40B4-BE49-F238E27FC236}">
              <a16:creationId xmlns:a16="http://schemas.microsoft.com/office/drawing/2014/main" id="{2301AF4F-485D-451A-A9A7-0E03FA30F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E514AA29-8717-4C04-8EB3-097ADD5E5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7" name="Picture 766" descr="https://is.vic.lt/ris/space.png">
          <a:extLst>
            <a:ext uri="{FF2B5EF4-FFF2-40B4-BE49-F238E27FC236}">
              <a16:creationId xmlns:a16="http://schemas.microsoft.com/office/drawing/2014/main" id="{E5697426-48A4-4A73-864C-BB33DB06D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4125E5CC-3187-4C05-9242-53BF4BFC9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9" name="Picture 2" descr="https://is.vic.lt/ris/space.png">
          <a:extLst>
            <a:ext uri="{FF2B5EF4-FFF2-40B4-BE49-F238E27FC236}">
              <a16:creationId xmlns:a16="http://schemas.microsoft.com/office/drawing/2014/main" id="{5C9B0C82-BEA4-4C95-9C98-950FEBE40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E9BE9680-CC52-4143-857E-B14F3D63F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1" name="Picture 2" descr="https://is.vic.lt/ris/space.png">
          <a:extLst>
            <a:ext uri="{FF2B5EF4-FFF2-40B4-BE49-F238E27FC236}">
              <a16:creationId xmlns:a16="http://schemas.microsoft.com/office/drawing/2014/main" id="{780F4F2F-0487-41BC-BE46-C1C00E6B6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AE30E9AE-BBEF-4068-B976-7412723BB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3" name="Picture 2" descr="https://is.vic.lt/ris/space.png">
          <a:extLst>
            <a:ext uri="{FF2B5EF4-FFF2-40B4-BE49-F238E27FC236}">
              <a16:creationId xmlns:a16="http://schemas.microsoft.com/office/drawing/2014/main" id="{FA26D12A-8E5F-4F46-824C-53697CC28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9375F01B-FB74-47E6-BC73-002873A8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5" name="Picture 2" descr="https://is.vic.lt/ris/space.png">
          <a:extLst>
            <a:ext uri="{FF2B5EF4-FFF2-40B4-BE49-F238E27FC236}">
              <a16:creationId xmlns:a16="http://schemas.microsoft.com/office/drawing/2014/main" id="{60FC81EA-50F6-4639-A353-AEA5562A9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9B2371F5-973C-4349-9584-A3F0D8AD5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7" name="Picture 776" descr="https://is.vic.lt/ris/space.png">
          <a:extLst>
            <a:ext uri="{FF2B5EF4-FFF2-40B4-BE49-F238E27FC236}">
              <a16:creationId xmlns:a16="http://schemas.microsoft.com/office/drawing/2014/main" id="{E9997685-387A-4AA3-A93C-6AAA7AF6C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E734A4DD-4893-4C39-80D8-2F0314CDD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9" name="Picture 2" descr="https://is.vic.lt/ris/space.png">
          <a:extLst>
            <a:ext uri="{FF2B5EF4-FFF2-40B4-BE49-F238E27FC236}">
              <a16:creationId xmlns:a16="http://schemas.microsoft.com/office/drawing/2014/main" id="{7C5FFDF1-12C1-43BD-9E04-0CE90F066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87925F53-8DFC-458B-B5D5-0101DD1E2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1" name="Picture 2" descr="https://is.vic.lt/ris/space.png">
          <a:extLst>
            <a:ext uri="{FF2B5EF4-FFF2-40B4-BE49-F238E27FC236}">
              <a16:creationId xmlns:a16="http://schemas.microsoft.com/office/drawing/2014/main" id="{2111C5FA-B80C-4126-A021-F3232A08B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9E11301C-EAAA-4A25-873D-2B3EC9D74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3" name="Picture 2" descr="https://is.vic.lt/ris/space.png">
          <a:extLst>
            <a:ext uri="{FF2B5EF4-FFF2-40B4-BE49-F238E27FC236}">
              <a16:creationId xmlns:a16="http://schemas.microsoft.com/office/drawing/2014/main" id="{55923125-4CBE-45EC-B0D3-FB2B8C534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03AC269E-B503-4F5A-982A-70F6B211A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5" name="Picture 2" descr="https://is.vic.lt/ris/space.png">
          <a:extLst>
            <a:ext uri="{FF2B5EF4-FFF2-40B4-BE49-F238E27FC236}">
              <a16:creationId xmlns:a16="http://schemas.microsoft.com/office/drawing/2014/main" id="{8D885ADC-42DD-419B-825C-C473603AA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485B9855-720D-4F0D-8C7D-7F74F2DC2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7" name="Picture 786" descr="https://is.vic.lt/ris/space.png">
          <a:extLst>
            <a:ext uri="{FF2B5EF4-FFF2-40B4-BE49-F238E27FC236}">
              <a16:creationId xmlns:a16="http://schemas.microsoft.com/office/drawing/2014/main" id="{3C98A95C-962F-4581-AFC3-501F3A342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E87D7D3D-DC1A-4FD6-9F77-B21D56BC9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9" name="Picture 2" descr="https://is.vic.lt/ris/space.png">
          <a:extLst>
            <a:ext uri="{FF2B5EF4-FFF2-40B4-BE49-F238E27FC236}">
              <a16:creationId xmlns:a16="http://schemas.microsoft.com/office/drawing/2014/main" id="{61A78017-5CB6-460F-BED4-A24EA4B81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7F159AD3-0DC6-4C39-8796-65B16B8EE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1" name="Picture 2" descr="https://is.vic.lt/ris/space.png">
          <a:extLst>
            <a:ext uri="{FF2B5EF4-FFF2-40B4-BE49-F238E27FC236}">
              <a16:creationId xmlns:a16="http://schemas.microsoft.com/office/drawing/2014/main" id="{53FCA569-A07D-4FDA-A9F2-2AECD6AFC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1AD95472-DAFC-45F2-A178-E248DAF99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3" name="Picture 2" descr="https://is.vic.lt/ris/space.png">
          <a:extLst>
            <a:ext uri="{FF2B5EF4-FFF2-40B4-BE49-F238E27FC236}">
              <a16:creationId xmlns:a16="http://schemas.microsoft.com/office/drawing/2014/main" id="{F4055A58-88F1-4DCB-B55E-5800716AE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535D5CAE-2176-4FD8-8413-D020DE69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5" name="Picture 2" descr="https://is.vic.lt/ris/space.png">
          <a:extLst>
            <a:ext uri="{FF2B5EF4-FFF2-40B4-BE49-F238E27FC236}">
              <a16:creationId xmlns:a16="http://schemas.microsoft.com/office/drawing/2014/main" id="{999889BF-8624-4BCE-9415-EF6855FD6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9A48CF00-E8E9-45C1-B944-0EF208C00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7" name="Picture 796" descr="https://is.vic.lt/ris/space.png">
          <a:extLst>
            <a:ext uri="{FF2B5EF4-FFF2-40B4-BE49-F238E27FC236}">
              <a16:creationId xmlns:a16="http://schemas.microsoft.com/office/drawing/2014/main" id="{2193F095-ED3B-41E4-9A7E-C75AD692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08372CAE-F419-440B-BB7C-6EE7A0E5C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9" name="Picture 2" descr="https://is.vic.lt/ris/space.png">
          <a:extLst>
            <a:ext uri="{FF2B5EF4-FFF2-40B4-BE49-F238E27FC236}">
              <a16:creationId xmlns:a16="http://schemas.microsoft.com/office/drawing/2014/main" id="{BC540060-173D-4D96-85CD-75650C8E0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FB41B361-7D3B-4F8A-946E-8EFD71464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1" name="Picture 2" descr="https://is.vic.lt/ris/space.png">
          <a:extLst>
            <a:ext uri="{FF2B5EF4-FFF2-40B4-BE49-F238E27FC236}">
              <a16:creationId xmlns:a16="http://schemas.microsoft.com/office/drawing/2014/main" id="{993C27C0-4B0A-482A-9EF0-CEB03A146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8E1B6349-B412-4F13-9EF7-D84F23D94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3" name="Picture 2" descr="https://is.vic.lt/ris/space.png">
          <a:extLst>
            <a:ext uri="{FF2B5EF4-FFF2-40B4-BE49-F238E27FC236}">
              <a16:creationId xmlns:a16="http://schemas.microsoft.com/office/drawing/2014/main" id="{FDD2D79F-7C16-457C-A514-EA5535F7A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97F31C85-C066-4412-A2B5-3C43563B6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5" name="Picture 2" descr="https://is.vic.lt/ris/space.png">
          <a:extLst>
            <a:ext uri="{FF2B5EF4-FFF2-40B4-BE49-F238E27FC236}">
              <a16:creationId xmlns:a16="http://schemas.microsoft.com/office/drawing/2014/main" id="{C87DE2E1-1B83-4017-9CA3-66BA2D226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085C126B-B54F-4131-96E2-E529556BF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7" name="Picture 806" descr="https://is.vic.lt/ris/space.png">
          <a:extLst>
            <a:ext uri="{FF2B5EF4-FFF2-40B4-BE49-F238E27FC236}">
              <a16:creationId xmlns:a16="http://schemas.microsoft.com/office/drawing/2014/main" id="{2EFE0438-4879-496B-90A2-3F56AF800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E6B4542F-F24A-4189-AE65-C8206C04A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9" name="Picture 2" descr="https://is.vic.lt/ris/space.png">
          <a:extLst>
            <a:ext uri="{FF2B5EF4-FFF2-40B4-BE49-F238E27FC236}">
              <a16:creationId xmlns:a16="http://schemas.microsoft.com/office/drawing/2014/main" id="{FE37764C-986D-4B39-9AB3-7A975CB7A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179B78A7-7784-46BD-8B27-8A636659F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1" name="Picture 2" descr="https://is.vic.lt/ris/space.png">
          <a:extLst>
            <a:ext uri="{FF2B5EF4-FFF2-40B4-BE49-F238E27FC236}">
              <a16:creationId xmlns:a16="http://schemas.microsoft.com/office/drawing/2014/main" id="{7F10F111-F4C3-4BA0-8C87-CC8D678C6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AEB39814-5A7C-4BBD-876A-5816AC1CB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3" name="Picture 2" descr="https://is.vic.lt/ris/space.png">
          <a:extLst>
            <a:ext uri="{FF2B5EF4-FFF2-40B4-BE49-F238E27FC236}">
              <a16:creationId xmlns:a16="http://schemas.microsoft.com/office/drawing/2014/main" id="{7BC23984-CE62-4E13-9D7C-DFC9BA718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05CFA4A9-EE8B-482A-9FFF-B4D3CB514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5" name="Picture 2" descr="https://is.vic.lt/ris/space.png">
          <a:extLst>
            <a:ext uri="{FF2B5EF4-FFF2-40B4-BE49-F238E27FC236}">
              <a16:creationId xmlns:a16="http://schemas.microsoft.com/office/drawing/2014/main" id="{B50789C0-343E-496F-8496-56BED711F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1C9C5026-1A6E-4125-BCCC-BD44DB703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7" name="Picture 816" descr="https://is.vic.lt/ris/space.png">
          <a:extLst>
            <a:ext uri="{FF2B5EF4-FFF2-40B4-BE49-F238E27FC236}">
              <a16:creationId xmlns:a16="http://schemas.microsoft.com/office/drawing/2014/main" id="{FAD00F90-E951-4478-9833-6C7F5481D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0DE273B2-1F0F-4F69-A4B8-D54A15134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9" name="Picture 2" descr="https://is.vic.lt/ris/space.png">
          <a:extLst>
            <a:ext uri="{FF2B5EF4-FFF2-40B4-BE49-F238E27FC236}">
              <a16:creationId xmlns:a16="http://schemas.microsoft.com/office/drawing/2014/main" id="{8E2908D5-233E-4149-988B-E28287ED8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C3AD281F-ED5F-406E-9E45-29D497EF9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1" name="Picture 2" descr="https://is.vic.lt/ris/space.png">
          <a:extLst>
            <a:ext uri="{FF2B5EF4-FFF2-40B4-BE49-F238E27FC236}">
              <a16:creationId xmlns:a16="http://schemas.microsoft.com/office/drawing/2014/main" id="{EF876811-30EF-420F-98BE-00EC4EE32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EDE36907-AF4F-4458-8F2B-E6E5BBCBE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3" name="Picture 2" descr="https://is.vic.lt/ris/space.png">
          <a:extLst>
            <a:ext uri="{FF2B5EF4-FFF2-40B4-BE49-F238E27FC236}">
              <a16:creationId xmlns:a16="http://schemas.microsoft.com/office/drawing/2014/main" id="{E9DEF042-8DB0-4D71-A8FE-7A4E7CCB1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DB919039-DF1E-4A0F-B95F-089A17EB9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042DAD4A-E77E-4E74-8DC8-4FB1B01D0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314BDBE7-AC17-4B05-92BF-2DA9B152C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7" name="Picture 826" descr="https://is.vic.lt/ris/space.png">
          <a:extLst>
            <a:ext uri="{FF2B5EF4-FFF2-40B4-BE49-F238E27FC236}">
              <a16:creationId xmlns:a16="http://schemas.microsoft.com/office/drawing/2014/main" id="{A57992C9-2BBA-4B86-9823-3A6B3B3F8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8" name="Picture 2" descr="https://is.vic.lt/ris/space.png">
          <a:extLst>
            <a:ext uri="{FF2B5EF4-FFF2-40B4-BE49-F238E27FC236}">
              <a16:creationId xmlns:a16="http://schemas.microsoft.com/office/drawing/2014/main" id="{B8E97E75-F6B8-456F-A4AA-3E1392D95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6E5044E9-97C6-4AEB-B0A6-33B20A76F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0" name="Picture 2" descr="https://is.vic.lt/ris/space.png">
          <a:extLst>
            <a:ext uri="{FF2B5EF4-FFF2-40B4-BE49-F238E27FC236}">
              <a16:creationId xmlns:a16="http://schemas.microsoft.com/office/drawing/2014/main" id="{6B8C2EE4-0692-4317-8FB5-C55FBE51C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89C8AFEF-2F72-4AC7-BEF0-5D224F44E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52689360-9AF9-44C5-94FF-E4A5E2F96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EE9DB774-7E9C-4E01-B122-B5C982488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ABC14677-C7CB-4E9D-BD62-8A6F8E027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EC552B5E-650F-4C46-AAAC-5C82A44A0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8B063DBC-A675-460F-9276-3053D13A9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7" name="Picture 836" descr="https://is.vic.lt/ris/space.png">
          <a:extLst>
            <a:ext uri="{FF2B5EF4-FFF2-40B4-BE49-F238E27FC236}">
              <a16:creationId xmlns:a16="http://schemas.microsoft.com/office/drawing/2014/main" id="{9A3F308F-231D-417C-A0DC-A42DB4A6B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8" name="Picture 2" descr="https://is.vic.lt/ris/space.png">
          <a:extLst>
            <a:ext uri="{FF2B5EF4-FFF2-40B4-BE49-F238E27FC236}">
              <a16:creationId xmlns:a16="http://schemas.microsoft.com/office/drawing/2014/main" id="{B4C03BA7-39C3-4067-98A8-6BC3F8DDB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5DCD2E6D-943C-4899-9C9B-14102D65B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0" name="Picture 2" descr="https://is.vic.lt/ris/space.png">
          <a:extLst>
            <a:ext uri="{FF2B5EF4-FFF2-40B4-BE49-F238E27FC236}">
              <a16:creationId xmlns:a16="http://schemas.microsoft.com/office/drawing/2014/main" id="{C746E6E4-A388-447E-9A5A-B347FA1CC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1" name="Picture 2" descr="https://is.vic.lt/ris/space.png">
          <a:extLst>
            <a:ext uri="{FF2B5EF4-FFF2-40B4-BE49-F238E27FC236}">
              <a16:creationId xmlns:a16="http://schemas.microsoft.com/office/drawing/2014/main" id="{F3E57103-36B6-4D8F-B1D1-0C7DD56DC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0AFD9502-2E5B-4FDB-8235-4DE089145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3" name="Picture 2" descr="https://is.vic.lt/ris/space.png">
          <a:extLst>
            <a:ext uri="{FF2B5EF4-FFF2-40B4-BE49-F238E27FC236}">
              <a16:creationId xmlns:a16="http://schemas.microsoft.com/office/drawing/2014/main" id="{FDD5CD61-1965-48ED-BDBB-FF3797D31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1D2F6E22-AF21-4193-9AAC-21655A384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5" name="Picture 2" descr="https://is.vic.lt/ris/space.png">
          <a:extLst>
            <a:ext uri="{FF2B5EF4-FFF2-40B4-BE49-F238E27FC236}">
              <a16:creationId xmlns:a16="http://schemas.microsoft.com/office/drawing/2014/main" id="{E3FD92A5-D11E-49FB-8E83-7720B18BA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516E7069-058B-46CC-AD7D-B58335CC7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7" name="Picture 846" descr="https://is.vic.lt/ris/space.png">
          <a:extLst>
            <a:ext uri="{FF2B5EF4-FFF2-40B4-BE49-F238E27FC236}">
              <a16:creationId xmlns:a16="http://schemas.microsoft.com/office/drawing/2014/main" id="{4FE6D268-F5BA-407D-8313-C092D2CB7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307F3AED-534B-4EB1-9251-472F3431F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9" name="Picture 2" descr="https://is.vic.lt/ris/space.png">
          <a:extLst>
            <a:ext uri="{FF2B5EF4-FFF2-40B4-BE49-F238E27FC236}">
              <a16:creationId xmlns:a16="http://schemas.microsoft.com/office/drawing/2014/main" id="{0D69F0CA-0710-4112-AB7E-301DBD583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68938696-31B3-4A43-A271-0E308E6E5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1" name="Picture 2" descr="https://is.vic.lt/ris/space.png">
          <a:extLst>
            <a:ext uri="{FF2B5EF4-FFF2-40B4-BE49-F238E27FC236}">
              <a16:creationId xmlns:a16="http://schemas.microsoft.com/office/drawing/2014/main" id="{B354C45C-1A92-483E-B705-896A898CD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EC2F9534-73A6-44A5-BF77-1BF8E33F9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853" name="Picture 2" descr="https://is.vic.lt/ris/space.png">
          <a:extLst>
            <a:ext uri="{FF2B5EF4-FFF2-40B4-BE49-F238E27FC236}">
              <a16:creationId xmlns:a16="http://schemas.microsoft.com/office/drawing/2014/main" id="{6D1A423D-5D1C-4F10-96C7-CC71DDFDD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A4719EA2-2F2D-4D07-A3E0-6D9CD0E73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855" name="Picture 2" descr="https://is.vic.lt/ris/space.png">
          <a:extLst>
            <a:ext uri="{FF2B5EF4-FFF2-40B4-BE49-F238E27FC236}">
              <a16:creationId xmlns:a16="http://schemas.microsoft.com/office/drawing/2014/main" id="{990B3245-C72B-49FC-93FB-A17213B0A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ED90FE08-786D-4E22-99D1-09AC3CD53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857" name="Picture 856" descr="https://is.vic.lt/ris/space.png">
          <a:extLst>
            <a:ext uri="{FF2B5EF4-FFF2-40B4-BE49-F238E27FC236}">
              <a16:creationId xmlns:a16="http://schemas.microsoft.com/office/drawing/2014/main" id="{DA01B410-6C89-435A-9CE9-490DDB383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89F8F45E-E1D5-484E-8E48-45EE20E1C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859" name="Picture 2" descr="https://is.vic.lt/ris/space.png">
          <a:extLst>
            <a:ext uri="{FF2B5EF4-FFF2-40B4-BE49-F238E27FC236}">
              <a16:creationId xmlns:a16="http://schemas.microsoft.com/office/drawing/2014/main" id="{0AD063D9-A47F-449F-B103-1D4974837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17D91175-F6AC-4951-A899-B5B0BCF1E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861" name="Picture 2" descr="https://is.vic.lt/ris/space.png">
          <a:extLst>
            <a:ext uri="{FF2B5EF4-FFF2-40B4-BE49-F238E27FC236}">
              <a16:creationId xmlns:a16="http://schemas.microsoft.com/office/drawing/2014/main" id="{39EA6956-B447-4AC2-BA01-319C65D50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77861-F969-4472-A05C-F179CCD23698}">
  <dimension ref="B2:W36"/>
  <sheetViews>
    <sheetView showGridLines="0" showRowColHeaders="0" tabSelected="1" workbookViewId="0">
      <selection activeCell="AC62" sqref="AC6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3" ht="15" customHeight="1" x14ac:dyDescent="0.25">
      <c r="B5" s="2"/>
      <c r="C5" s="8" t="s">
        <v>3</v>
      </c>
      <c r="D5" s="9"/>
      <c r="E5" s="10" t="s">
        <v>4</v>
      </c>
      <c r="F5" s="11"/>
      <c r="G5" s="10" t="s">
        <v>5</v>
      </c>
      <c r="H5" s="11"/>
      <c r="I5" s="10" t="s">
        <v>6</v>
      </c>
      <c r="J5" s="11"/>
      <c r="K5" s="10" t="s">
        <v>7</v>
      </c>
      <c r="L5" s="11"/>
      <c r="M5" s="10" t="s">
        <v>8</v>
      </c>
      <c r="N5" s="12"/>
    </row>
    <row r="6" spans="2:23" ht="15" customHeight="1" x14ac:dyDescent="0.25">
      <c r="B6" s="2"/>
      <c r="C6" s="13" t="s">
        <v>9</v>
      </c>
      <c r="D6" s="13" t="s">
        <v>10</v>
      </c>
      <c r="E6" s="13" t="s">
        <v>9</v>
      </c>
      <c r="F6" s="13" t="s">
        <v>10</v>
      </c>
      <c r="G6" s="13" t="s">
        <v>9</v>
      </c>
      <c r="H6" s="13" t="s">
        <v>10</v>
      </c>
      <c r="I6" s="13" t="s">
        <v>9</v>
      </c>
      <c r="J6" s="13" t="s">
        <v>10</v>
      </c>
      <c r="K6" s="14" t="s">
        <v>9</v>
      </c>
      <c r="L6" s="14" t="s">
        <v>10</v>
      </c>
      <c r="M6" s="14" t="s">
        <v>9</v>
      </c>
      <c r="N6" s="15" t="s">
        <v>10</v>
      </c>
    </row>
    <row r="7" spans="2:23" ht="37.5" customHeight="1" x14ac:dyDescent="0.25">
      <c r="B7" s="2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</row>
    <row r="8" spans="2:23" s="25" customFormat="1" x14ac:dyDescent="0.25">
      <c r="B8" s="18" t="s">
        <v>11</v>
      </c>
      <c r="C8" s="19">
        <v>22459.34</v>
      </c>
      <c r="D8" s="20">
        <v>12874.246999999999</v>
      </c>
      <c r="E8" s="21">
        <v>34813.226999999999</v>
      </c>
      <c r="F8" s="21">
        <v>18062.466</v>
      </c>
      <c r="G8" s="19">
        <v>40644.331000000006</v>
      </c>
      <c r="H8" s="20">
        <v>22537.63</v>
      </c>
      <c r="I8" s="21">
        <v>31573.223999999998</v>
      </c>
      <c r="J8" s="21">
        <v>15398.624</v>
      </c>
      <c r="K8" s="19">
        <f t="shared" ref="K8:L23" si="0">+((I8*100/G8)-100)</f>
        <v>-22.318258848940104</v>
      </c>
      <c r="L8" s="22">
        <f t="shared" si="0"/>
        <v>-31.675939306839282</v>
      </c>
      <c r="M8" s="21">
        <f t="shared" ref="M8:N13" si="1">+((I8*100/C8)-100)</f>
        <v>40.579482745263221</v>
      </c>
      <c r="N8" s="23">
        <f t="shared" si="1"/>
        <v>19.60795843050083</v>
      </c>
      <c r="O8" s="24"/>
      <c r="P8" s="24"/>
      <c r="Q8" s="24"/>
      <c r="R8" s="24"/>
      <c r="S8" s="24"/>
      <c r="T8" s="24"/>
      <c r="U8" s="24"/>
      <c r="V8" s="24"/>
      <c r="W8" s="24"/>
    </row>
    <row r="9" spans="2:23" s="25" customFormat="1" x14ac:dyDescent="0.25">
      <c r="B9" s="26" t="s">
        <v>12</v>
      </c>
      <c r="C9" s="27">
        <v>866.91600000000005</v>
      </c>
      <c r="D9" s="28">
        <v>571.97499999999991</v>
      </c>
      <c r="E9" s="29">
        <v>1595.6220000000001</v>
      </c>
      <c r="F9" s="29">
        <v>868.37300000000005</v>
      </c>
      <c r="G9" s="27">
        <v>1303.453</v>
      </c>
      <c r="H9" s="28">
        <v>565.02</v>
      </c>
      <c r="I9" s="29">
        <v>1754.723</v>
      </c>
      <c r="J9" s="29">
        <v>708.82099999999991</v>
      </c>
      <c r="K9" s="27">
        <f>+((I9*100/G9)-100)</f>
        <v>34.621117907588541</v>
      </c>
      <c r="L9" s="30">
        <f>+((J9*100/H9)-100)</f>
        <v>25.450603518459516</v>
      </c>
      <c r="M9" s="29">
        <f>+((I9*100/C9)-100)</f>
        <v>102.40980671714442</v>
      </c>
      <c r="N9" s="31">
        <f>+((J9*100/D9)-100)</f>
        <v>23.925171554700825</v>
      </c>
      <c r="O9" s="24"/>
      <c r="Q9" s="32"/>
      <c r="R9" s="32"/>
      <c r="S9" s="32"/>
    </row>
    <row r="10" spans="2:23" x14ac:dyDescent="0.25">
      <c r="B10" s="33" t="s">
        <v>13</v>
      </c>
      <c r="C10" s="34">
        <v>1583.585</v>
      </c>
      <c r="D10" s="35">
        <v>310.84699999999998</v>
      </c>
      <c r="E10" s="36">
        <v>8664.6829999999991</v>
      </c>
      <c r="F10" s="36">
        <v>3218.4390000000003</v>
      </c>
      <c r="G10" s="34">
        <v>9448.4050000000007</v>
      </c>
      <c r="H10" s="35">
        <v>5929.3090000000002</v>
      </c>
      <c r="I10" s="36">
        <v>7873.7389999999996</v>
      </c>
      <c r="J10" s="36">
        <v>3905.8500000000004</v>
      </c>
      <c r="K10" s="34">
        <f>+((I10*100/G10)-100)</f>
        <v>-16.665945204508077</v>
      </c>
      <c r="L10" s="37">
        <f t="shared" si="0"/>
        <v>-34.12638808333314</v>
      </c>
      <c r="M10" s="36">
        <f t="shared" si="1"/>
        <v>397.20974876624865</v>
      </c>
      <c r="N10" s="38">
        <f t="shared" si="1"/>
        <v>1156.5184801526154</v>
      </c>
      <c r="O10" s="24"/>
      <c r="P10" s="24"/>
      <c r="Q10" s="24"/>
      <c r="R10" s="24"/>
    </row>
    <row r="11" spans="2:23" x14ac:dyDescent="0.25">
      <c r="B11" s="33" t="s">
        <v>14</v>
      </c>
      <c r="C11" s="34">
        <v>16451.825000000001</v>
      </c>
      <c r="D11" s="35">
        <v>6791.5250000000005</v>
      </c>
      <c r="E11" s="36">
        <v>16495.326000000001</v>
      </c>
      <c r="F11" s="36">
        <v>13486.908000000001</v>
      </c>
      <c r="G11" s="34">
        <v>19652.560000000001</v>
      </c>
      <c r="H11" s="35">
        <v>14696.123000000001</v>
      </c>
      <c r="I11" s="36">
        <v>16269.684000000001</v>
      </c>
      <c r="J11" s="36">
        <v>8382.862000000001</v>
      </c>
      <c r="K11" s="34">
        <f t="shared" si="0"/>
        <v>-17.213411382537444</v>
      </c>
      <c r="L11" s="37">
        <f t="shared" si="0"/>
        <v>-42.958683729035201</v>
      </c>
      <c r="M11" s="36">
        <f t="shared" si="1"/>
        <v>-1.1071172954976021</v>
      </c>
      <c r="N11" s="38">
        <f t="shared" si="1"/>
        <v>23.431217583679654</v>
      </c>
      <c r="O11" s="24"/>
      <c r="Q11" s="24"/>
      <c r="R11" s="24"/>
    </row>
    <row r="12" spans="2:23" x14ac:dyDescent="0.25">
      <c r="B12" s="33" t="s">
        <v>15</v>
      </c>
      <c r="C12" s="34">
        <v>2605.6579999999999</v>
      </c>
      <c r="D12" s="35">
        <v>3340.4</v>
      </c>
      <c r="E12" s="36">
        <v>4857.1350000000002</v>
      </c>
      <c r="F12" s="36">
        <v>272.74599999999998</v>
      </c>
      <c r="G12" s="34">
        <v>5891.83</v>
      </c>
      <c r="H12" s="35">
        <v>165.3</v>
      </c>
      <c r="I12" s="36">
        <v>2423.627</v>
      </c>
      <c r="J12" s="36">
        <v>1230.048</v>
      </c>
      <c r="K12" s="34">
        <f t="shared" si="0"/>
        <v>-58.864614220030113</v>
      </c>
      <c r="L12" s="37">
        <f t="shared" si="0"/>
        <v>644.13067150635209</v>
      </c>
      <c r="M12" s="36">
        <f t="shared" si="1"/>
        <v>-6.9859897192954747</v>
      </c>
      <c r="N12" s="38">
        <f t="shared" si="1"/>
        <v>-63.176625553825886</v>
      </c>
      <c r="O12" s="24"/>
      <c r="P12" s="24"/>
      <c r="Q12" s="24"/>
      <c r="R12" s="24"/>
    </row>
    <row r="13" spans="2:23" x14ac:dyDescent="0.25">
      <c r="B13" s="33" t="s">
        <v>16</v>
      </c>
      <c r="C13" s="34">
        <v>951.35500000000002</v>
      </c>
      <c r="D13" s="35">
        <v>1859.5</v>
      </c>
      <c r="E13" s="36">
        <v>3200.4610000000002</v>
      </c>
      <c r="F13" s="36">
        <v>216</v>
      </c>
      <c r="G13" s="34">
        <v>4348.0829999999996</v>
      </c>
      <c r="H13" s="35">
        <v>1181.8779999999999</v>
      </c>
      <c r="I13" s="36">
        <v>3251.451</v>
      </c>
      <c r="J13" s="36">
        <v>1171.0429999999999</v>
      </c>
      <c r="K13" s="34">
        <f t="shared" si="0"/>
        <v>-25.221045688410271</v>
      </c>
      <c r="L13" s="37">
        <f t="shared" si="0"/>
        <v>-0.91676129008239116</v>
      </c>
      <c r="M13" s="36">
        <f t="shared" si="1"/>
        <v>241.77052730053447</v>
      </c>
      <c r="N13" s="38">
        <f t="shared" si="1"/>
        <v>-37.023769830599633</v>
      </c>
      <c r="O13" s="24"/>
    </row>
    <row r="14" spans="2:23" s="25" customFormat="1" x14ac:dyDescent="0.25">
      <c r="B14" s="39" t="s">
        <v>17</v>
      </c>
      <c r="C14" s="40">
        <v>39.686</v>
      </c>
      <c r="D14" s="41">
        <v>0</v>
      </c>
      <c r="E14" s="42">
        <v>126.354</v>
      </c>
      <c r="F14" s="42">
        <v>0</v>
      </c>
      <c r="G14" s="40">
        <v>211.06699999999998</v>
      </c>
      <c r="H14" s="41">
        <v>0</v>
      </c>
      <c r="I14" s="42">
        <v>218.34299999999999</v>
      </c>
      <c r="J14" s="42">
        <v>0</v>
      </c>
      <c r="K14" s="40">
        <f t="shared" si="0"/>
        <v>3.4472466088967053</v>
      </c>
      <c r="L14" s="43" t="s">
        <v>18</v>
      </c>
      <c r="M14" s="42">
        <f>+((I14*100/C14)-100)</f>
        <v>450.17638461926117</v>
      </c>
      <c r="N14" s="44" t="s">
        <v>18</v>
      </c>
      <c r="O14" s="24"/>
      <c r="P14" s="32"/>
      <c r="Q14" s="32"/>
      <c r="R14" s="32"/>
      <c r="S14" s="32"/>
      <c r="T14" s="32"/>
    </row>
    <row r="15" spans="2:23" x14ac:dyDescent="0.25">
      <c r="B15" s="45" t="s">
        <v>13</v>
      </c>
      <c r="C15" s="27">
        <v>8.5380000000000003</v>
      </c>
      <c r="D15" s="28">
        <v>0</v>
      </c>
      <c r="E15" s="29">
        <v>104.137</v>
      </c>
      <c r="F15" s="29">
        <v>0</v>
      </c>
      <c r="G15" s="27">
        <v>183.52699999999999</v>
      </c>
      <c r="H15" s="28">
        <v>0</v>
      </c>
      <c r="I15" s="29">
        <v>151.33499999999998</v>
      </c>
      <c r="J15" s="29">
        <v>0</v>
      </c>
      <c r="K15" s="27">
        <f t="shared" si="0"/>
        <v>-17.540743323870601</v>
      </c>
      <c r="L15" s="30" t="s">
        <v>18</v>
      </c>
      <c r="M15" s="29">
        <f t="shared" ref="M15:N28" si="2">+((I15*100/C15)-100)</f>
        <v>1672.4877020379477</v>
      </c>
      <c r="N15" s="31" t="s">
        <v>18</v>
      </c>
      <c r="O15" s="24"/>
      <c r="Q15" s="24"/>
      <c r="R15" s="24"/>
    </row>
    <row r="16" spans="2:23" x14ac:dyDescent="0.25">
      <c r="B16" s="46" t="s">
        <v>14</v>
      </c>
      <c r="C16" s="47">
        <v>31.148</v>
      </c>
      <c r="D16" s="48">
        <v>0</v>
      </c>
      <c r="E16" s="49">
        <v>22.216999999999999</v>
      </c>
      <c r="F16" s="49">
        <v>0</v>
      </c>
      <c r="G16" s="47">
        <v>27.54</v>
      </c>
      <c r="H16" s="48">
        <v>0</v>
      </c>
      <c r="I16" s="49">
        <v>67.007999999999996</v>
      </c>
      <c r="J16" s="49">
        <v>0</v>
      </c>
      <c r="K16" s="47">
        <f t="shared" si="0"/>
        <v>143.31154684095858</v>
      </c>
      <c r="L16" s="50" t="s">
        <v>18</v>
      </c>
      <c r="M16" s="49">
        <f t="shared" si="2"/>
        <v>115.12777706433798</v>
      </c>
      <c r="N16" s="51" t="s">
        <v>18</v>
      </c>
      <c r="O16" s="24"/>
      <c r="Q16" s="24"/>
      <c r="R16" s="24"/>
    </row>
    <row r="17" spans="2:20" s="25" customFormat="1" x14ac:dyDescent="0.25">
      <c r="B17" s="18" t="s">
        <v>19</v>
      </c>
      <c r="C17" s="19">
        <v>3953.5709999999999</v>
      </c>
      <c r="D17" s="20">
        <v>3671.17</v>
      </c>
      <c r="E17" s="21">
        <v>1500.41</v>
      </c>
      <c r="F17" s="21">
        <v>1578.4</v>
      </c>
      <c r="G17" s="19">
        <v>2150.0860000000002</v>
      </c>
      <c r="H17" s="20">
        <v>2455.06</v>
      </c>
      <c r="I17" s="21">
        <v>2540.5189999999998</v>
      </c>
      <c r="J17" s="21">
        <v>3584.53</v>
      </c>
      <c r="K17" s="19">
        <f t="shared" si="0"/>
        <v>18.158948060682192</v>
      </c>
      <c r="L17" s="22">
        <f t="shared" si="0"/>
        <v>46.005800265573953</v>
      </c>
      <c r="M17" s="21">
        <f t="shared" si="2"/>
        <v>-35.741156539240109</v>
      </c>
      <c r="N17" s="23">
        <f t="shared" si="2"/>
        <v>-2.3600105688377226</v>
      </c>
      <c r="O17" s="24"/>
      <c r="P17" s="32"/>
      <c r="Q17" s="32"/>
      <c r="R17" s="32"/>
      <c r="S17" s="32"/>
      <c r="T17" s="32"/>
    </row>
    <row r="18" spans="2:20" x14ac:dyDescent="0.25">
      <c r="B18" s="45" t="s">
        <v>13</v>
      </c>
      <c r="C18" s="27">
        <v>349.88900000000001</v>
      </c>
      <c r="D18" s="28">
        <v>28.1</v>
      </c>
      <c r="E18" s="29">
        <v>94.745999999999995</v>
      </c>
      <c r="F18" s="29">
        <v>0</v>
      </c>
      <c r="G18" s="27">
        <v>273.57600000000002</v>
      </c>
      <c r="H18" s="28">
        <v>0</v>
      </c>
      <c r="I18" s="29">
        <v>156.65700000000001</v>
      </c>
      <c r="J18" s="29">
        <v>0</v>
      </c>
      <c r="K18" s="27">
        <f t="shared" si="0"/>
        <v>-42.73730151767699</v>
      </c>
      <c r="L18" s="30" t="s">
        <v>18</v>
      </c>
      <c r="M18" s="29">
        <f t="shared" si="2"/>
        <v>-55.226657597123662</v>
      </c>
      <c r="N18" s="31" t="s">
        <v>18</v>
      </c>
      <c r="O18" s="24"/>
      <c r="Q18" s="24"/>
      <c r="R18" s="24"/>
    </row>
    <row r="19" spans="2:20" x14ac:dyDescent="0.25">
      <c r="B19" s="33" t="s">
        <v>14</v>
      </c>
      <c r="C19" s="34">
        <v>358.87799999999999</v>
      </c>
      <c r="D19" s="35">
        <v>1409.44</v>
      </c>
      <c r="E19" s="36">
        <v>480.83600000000001</v>
      </c>
      <c r="F19" s="36">
        <v>113.9</v>
      </c>
      <c r="G19" s="34">
        <v>827.84900000000005</v>
      </c>
      <c r="H19" s="35">
        <v>239.7</v>
      </c>
      <c r="I19" s="36">
        <v>1197.3779999999999</v>
      </c>
      <c r="J19" s="36">
        <v>243.17</v>
      </c>
      <c r="K19" s="34">
        <f t="shared" si="0"/>
        <v>44.637246647637397</v>
      </c>
      <c r="L19" s="37">
        <f t="shared" si="0"/>
        <v>1.4476428869420204</v>
      </c>
      <c r="M19" s="36">
        <f t="shared" si="2"/>
        <v>233.64485981308411</v>
      </c>
      <c r="N19" s="38">
        <f t="shared" si="2"/>
        <v>-82.747048473152461</v>
      </c>
      <c r="O19" s="24"/>
      <c r="Q19" s="24"/>
      <c r="R19" s="24"/>
    </row>
    <row r="20" spans="2:20" x14ac:dyDescent="0.25">
      <c r="B20" s="46" t="s">
        <v>20</v>
      </c>
      <c r="C20" s="47">
        <v>3244.8040000000001</v>
      </c>
      <c r="D20" s="48">
        <v>2233.63</v>
      </c>
      <c r="E20" s="49">
        <v>924.82799999999997</v>
      </c>
      <c r="F20" s="49">
        <v>1464.5</v>
      </c>
      <c r="G20" s="47">
        <v>1048.6610000000001</v>
      </c>
      <c r="H20" s="48">
        <v>2215.36</v>
      </c>
      <c r="I20" s="49">
        <v>1186.4839999999999</v>
      </c>
      <c r="J20" s="49">
        <v>3341.36</v>
      </c>
      <c r="K20" s="52">
        <f t="shared" si="0"/>
        <v>13.142760148417821</v>
      </c>
      <c r="L20" s="50">
        <f t="shared" si="0"/>
        <v>50.826953632818146</v>
      </c>
      <c r="M20" s="51">
        <f t="shared" si="2"/>
        <v>-63.434339947805789</v>
      </c>
      <c r="N20" s="51">
        <f t="shared" si="2"/>
        <v>49.59326298446922</v>
      </c>
      <c r="O20" s="24"/>
      <c r="Q20" s="24"/>
      <c r="R20" s="24"/>
    </row>
    <row r="21" spans="2:20" x14ac:dyDescent="0.25">
      <c r="B21" s="33" t="s">
        <v>21</v>
      </c>
      <c r="C21" s="34">
        <v>54.29</v>
      </c>
      <c r="D21" s="35">
        <v>0</v>
      </c>
      <c r="E21" s="36">
        <v>127.925</v>
      </c>
      <c r="F21" s="36">
        <v>44.475000000000001</v>
      </c>
      <c r="G21" s="34">
        <v>645.78800000000001</v>
      </c>
      <c r="H21" s="35">
        <v>0</v>
      </c>
      <c r="I21" s="36">
        <v>482.51900000000001</v>
      </c>
      <c r="J21" s="36">
        <v>0</v>
      </c>
      <c r="K21" s="53">
        <f t="shared" si="0"/>
        <v>-25.282135933154535</v>
      </c>
      <c r="L21" s="37" t="s">
        <v>18</v>
      </c>
      <c r="M21" s="38">
        <f t="shared" si="2"/>
        <v>788.78062258242778</v>
      </c>
      <c r="N21" s="38" t="s">
        <v>18</v>
      </c>
      <c r="O21" s="24"/>
      <c r="Q21" s="24"/>
      <c r="R21" s="24"/>
    </row>
    <row r="22" spans="2:20" x14ac:dyDescent="0.25">
      <c r="B22" s="33" t="s">
        <v>22</v>
      </c>
      <c r="C22" s="34">
        <v>72.290000000000006</v>
      </c>
      <c r="D22" s="35">
        <v>0</v>
      </c>
      <c r="E22" s="36">
        <v>86.674000000000007</v>
      </c>
      <c r="F22" s="36">
        <v>0</v>
      </c>
      <c r="G22" s="34">
        <v>9.2949999999999999</v>
      </c>
      <c r="H22" s="35">
        <v>0</v>
      </c>
      <c r="I22" s="36">
        <v>0</v>
      </c>
      <c r="J22" s="36">
        <v>0</v>
      </c>
      <c r="K22" s="53" t="s">
        <v>18</v>
      </c>
      <c r="L22" s="37" t="s">
        <v>18</v>
      </c>
      <c r="M22" s="38" t="s">
        <v>18</v>
      </c>
      <c r="N22" s="38" t="s">
        <v>18</v>
      </c>
      <c r="O22" s="24"/>
      <c r="Q22" s="24"/>
      <c r="R22" s="24"/>
    </row>
    <row r="23" spans="2:20" x14ac:dyDescent="0.25">
      <c r="B23" s="33" t="s">
        <v>23</v>
      </c>
      <c r="C23" s="34">
        <v>96.22</v>
      </c>
      <c r="D23" s="35">
        <v>1044.02</v>
      </c>
      <c r="E23" s="36">
        <v>471.94799999999998</v>
      </c>
      <c r="F23" s="36">
        <v>586.43200000000002</v>
      </c>
      <c r="G23" s="34">
        <v>990.60400000000004</v>
      </c>
      <c r="H23" s="35">
        <v>631.98800000000006</v>
      </c>
      <c r="I23" s="36">
        <v>491.16</v>
      </c>
      <c r="J23" s="36">
        <v>2259.66</v>
      </c>
      <c r="K23" s="53">
        <f t="shared" si="0"/>
        <v>-50.418128737618666</v>
      </c>
      <c r="L23" s="37">
        <f t="shared" si="0"/>
        <v>257.54792812521754</v>
      </c>
      <c r="M23" s="38">
        <f t="shared" si="2"/>
        <v>410.45520681770944</v>
      </c>
      <c r="N23" s="38">
        <f t="shared" si="2"/>
        <v>116.43838240646733</v>
      </c>
      <c r="O23" s="24"/>
      <c r="Q23" s="24"/>
      <c r="R23" s="24"/>
    </row>
    <row r="24" spans="2:20" x14ac:dyDescent="0.25">
      <c r="B24" s="33" t="s">
        <v>24</v>
      </c>
      <c r="C24" s="34">
        <v>298.65899999999999</v>
      </c>
      <c r="D24" s="35">
        <v>769.54</v>
      </c>
      <c r="E24" s="36">
        <v>120.839</v>
      </c>
      <c r="F24" s="36">
        <v>471.68</v>
      </c>
      <c r="G24" s="34">
        <v>83.251000000000005</v>
      </c>
      <c r="H24" s="35">
        <v>236.8</v>
      </c>
      <c r="I24" s="36">
        <v>0</v>
      </c>
      <c r="J24" s="36">
        <v>29.45</v>
      </c>
      <c r="K24" s="53" t="s">
        <v>18</v>
      </c>
      <c r="L24" s="37">
        <f t="shared" ref="L24:L36" si="3">+((J24*100/H24)-100)</f>
        <v>-87.563344594594597</v>
      </c>
      <c r="M24" s="38" t="s">
        <v>18</v>
      </c>
      <c r="N24" s="38">
        <f t="shared" si="2"/>
        <v>-96.173038438547707</v>
      </c>
      <c r="O24" s="24"/>
      <c r="Q24" s="24"/>
      <c r="R24" s="24"/>
    </row>
    <row r="25" spans="2:20" x14ac:dyDescent="0.25">
      <c r="B25" s="45" t="s">
        <v>25</v>
      </c>
      <c r="C25" s="27">
        <v>271.971</v>
      </c>
      <c r="D25" s="28">
        <v>55.28</v>
      </c>
      <c r="E25" s="29">
        <v>703.40599999999995</v>
      </c>
      <c r="F25" s="29">
        <v>996.14</v>
      </c>
      <c r="G25" s="27">
        <v>555.37099999999998</v>
      </c>
      <c r="H25" s="28">
        <v>324.42</v>
      </c>
      <c r="I25" s="29">
        <v>241.905</v>
      </c>
      <c r="J25" s="29">
        <v>807.26</v>
      </c>
      <c r="K25" s="54">
        <f t="shared" ref="K25:L28" si="4">+((I25*100/G25)-100)</f>
        <v>-56.442630241766317</v>
      </c>
      <c r="L25" s="30">
        <f t="shared" si="3"/>
        <v>148.83176129708403</v>
      </c>
      <c r="M25" s="31">
        <f t="shared" si="2"/>
        <v>-11.054855113228982</v>
      </c>
      <c r="N25" s="31">
        <f t="shared" si="2"/>
        <v>1360.3111432706223</v>
      </c>
      <c r="O25" s="24"/>
      <c r="Q25" s="24"/>
      <c r="R25" s="24"/>
    </row>
    <row r="26" spans="2:20" x14ac:dyDescent="0.25">
      <c r="B26" s="33" t="s">
        <v>26</v>
      </c>
      <c r="C26" s="34">
        <v>202.76</v>
      </c>
      <c r="D26" s="35">
        <v>0</v>
      </c>
      <c r="E26" s="36">
        <v>988.83699999999999</v>
      </c>
      <c r="F26" s="36">
        <v>26.36</v>
      </c>
      <c r="G26" s="34">
        <v>1230.845</v>
      </c>
      <c r="H26" s="35">
        <v>213.36</v>
      </c>
      <c r="I26" s="36">
        <v>618.86400000000003</v>
      </c>
      <c r="J26" s="36">
        <v>129.47999999999999</v>
      </c>
      <c r="K26" s="53">
        <f t="shared" si="4"/>
        <v>-49.720395338161993</v>
      </c>
      <c r="L26" s="37">
        <f t="shared" si="3"/>
        <v>-39.313835770528698</v>
      </c>
      <c r="M26" s="38">
        <f t="shared" si="2"/>
        <v>205.21996449003751</v>
      </c>
      <c r="N26" s="38" t="s">
        <v>18</v>
      </c>
      <c r="O26" s="24"/>
      <c r="Q26" s="24"/>
      <c r="R26" s="24"/>
    </row>
    <row r="27" spans="2:20" x14ac:dyDescent="0.25">
      <c r="B27" s="33" t="s">
        <v>27</v>
      </c>
      <c r="C27" s="34">
        <v>57.439</v>
      </c>
      <c r="D27" s="35">
        <v>8522.0370000000003</v>
      </c>
      <c r="E27" s="36">
        <v>2308.7440000000001</v>
      </c>
      <c r="F27" s="36">
        <v>4973.6400000000003</v>
      </c>
      <c r="G27" s="34">
        <v>1872.4949999999999</v>
      </c>
      <c r="H27" s="35">
        <v>2803.66</v>
      </c>
      <c r="I27" s="36">
        <v>721.15700000000004</v>
      </c>
      <c r="J27" s="36">
        <v>533.34500000000003</v>
      </c>
      <c r="K27" s="53">
        <f t="shared" si="4"/>
        <v>-61.486839751240993</v>
      </c>
      <c r="L27" s="37">
        <f t="shared" si="4"/>
        <v>-80.976830286125988</v>
      </c>
      <c r="M27" s="38">
        <f t="shared" si="2"/>
        <v>1155.5180278208186</v>
      </c>
      <c r="N27" s="38">
        <f t="shared" si="2"/>
        <v>-93.741578451255265</v>
      </c>
      <c r="O27" s="24"/>
      <c r="Q27" s="24"/>
      <c r="R27" s="24"/>
    </row>
    <row r="28" spans="2:20" x14ac:dyDescent="0.25">
      <c r="B28" s="33" t="s">
        <v>28</v>
      </c>
      <c r="C28" s="34">
        <v>0</v>
      </c>
      <c r="D28" s="35">
        <v>11</v>
      </c>
      <c r="E28" s="36">
        <v>118.587</v>
      </c>
      <c r="F28" s="36">
        <v>0</v>
      </c>
      <c r="G28" s="34">
        <v>0</v>
      </c>
      <c r="H28" s="35">
        <v>0</v>
      </c>
      <c r="I28" s="36">
        <v>0</v>
      </c>
      <c r="J28" s="36">
        <v>0</v>
      </c>
      <c r="K28" s="53" t="s">
        <v>18</v>
      </c>
      <c r="L28" s="37" t="s">
        <v>18</v>
      </c>
      <c r="M28" s="38" t="s">
        <v>18</v>
      </c>
      <c r="N28" s="38" t="s">
        <v>18</v>
      </c>
      <c r="O28" s="24"/>
      <c r="Q28" s="24"/>
      <c r="R28" s="24"/>
    </row>
    <row r="29" spans="2:20" x14ac:dyDescent="0.25">
      <c r="B29" s="55" t="s">
        <v>29</v>
      </c>
      <c r="C29" s="56">
        <v>27506.224999999999</v>
      </c>
      <c r="D29" s="57">
        <v>26947.293999999998</v>
      </c>
      <c r="E29" s="57">
        <v>41366.951000000001</v>
      </c>
      <c r="F29" s="57">
        <v>26739.593000000001</v>
      </c>
      <c r="G29" s="57">
        <v>48393.133000000002</v>
      </c>
      <c r="H29" s="57">
        <v>27997.624</v>
      </c>
      <c r="I29" s="57">
        <v>36887.690999999999</v>
      </c>
      <c r="J29" s="57">
        <v>22742.344000000001</v>
      </c>
      <c r="K29" s="57">
        <f>+((I29*100/G29)-100)</f>
        <v>-23.774947573656789</v>
      </c>
      <c r="L29" s="57">
        <f>+((J29*100/H29)-100)</f>
        <v>-18.770449949610011</v>
      </c>
      <c r="M29" s="57">
        <f>+((I29*100/C29)-100)</f>
        <v>34.106701301250922</v>
      </c>
      <c r="N29" s="58">
        <f>+((J29*100/D29)-100)</f>
        <v>-15.604349735450242</v>
      </c>
    </row>
    <row r="30" spans="2:20" x14ac:dyDescent="0.25">
      <c r="B30" s="18"/>
      <c r="C30" s="21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</row>
    <row r="31" spans="2:20" x14ac:dyDescent="0.25">
      <c r="B31" s="60" t="s">
        <v>30</v>
      </c>
      <c r="C31" s="61"/>
      <c r="D31" s="61"/>
      <c r="E31" s="61"/>
      <c r="F31" s="61"/>
      <c r="G31" s="61"/>
      <c r="H31" s="61"/>
      <c r="I31" s="61"/>
      <c r="J31" s="61"/>
      <c r="K31" s="60"/>
      <c r="L31" s="62"/>
      <c r="M31" s="62"/>
      <c r="N31" s="62"/>
    </row>
    <row r="32" spans="2:20" ht="15" customHeight="1" x14ac:dyDescent="0.25">
      <c r="B32" s="63" t="s">
        <v>31</v>
      </c>
      <c r="C32" s="63"/>
      <c r="D32" s="63"/>
      <c r="E32" s="63"/>
      <c r="F32" s="64"/>
      <c r="G32" s="65"/>
      <c r="H32" s="65"/>
      <c r="I32" s="65"/>
      <c r="J32" s="65"/>
      <c r="K32" s="66"/>
      <c r="L32" s="24"/>
      <c r="M32" s="24"/>
      <c r="N32" s="24"/>
    </row>
    <row r="33" spans="2:14" x14ac:dyDescent="0.25">
      <c r="B33" s="63" t="s">
        <v>32</v>
      </c>
      <c r="C33" s="63"/>
      <c r="D33" s="63"/>
      <c r="E33" s="63"/>
      <c r="F33" s="64"/>
      <c r="G33" s="67"/>
      <c r="H33" s="66"/>
      <c r="I33" s="66"/>
      <c r="J33" s="66"/>
      <c r="K33" s="68"/>
      <c r="L33" s="24"/>
      <c r="M33" s="24"/>
      <c r="N33" s="24"/>
    </row>
    <row r="34" spans="2:14" ht="15" customHeight="1" x14ac:dyDescent="0.25">
      <c r="B34" s="69" t="s">
        <v>33</v>
      </c>
      <c r="C34" s="70"/>
      <c r="D34" s="70"/>
      <c r="E34" s="70"/>
      <c r="F34" s="70"/>
      <c r="G34" s="70"/>
      <c r="H34" s="70"/>
      <c r="I34" s="70"/>
      <c r="J34" s="70"/>
      <c r="K34" s="71"/>
      <c r="M34" s="62"/>
      <c r="N34" s="62"/>
    </row>
    <row r="35" spans="2:14" x14ac:dyDescent="0.25">
      <c r="C35" s="24"/>
      <c r="D35" s="24"/>
      <c r="K35" s="72" t="s">
        <v>34</v>
      </c>
      <c r="L35" s="72"/>
      <c r="M35" s="72"/>
      <c r="N35" s="72"/>
    </row>
    <row r="36" spans="2:14" x14ac:dyDescent="0.25">
      <c r="I36" s="73" t="s">
        <v>35</v>
      </c>
      <c r="J36" s="73"/>
      <c r="K36" s="73"/>
      <c r="L36" s="73"/>
      <c r="M36" s="73"/>
      <c r="N36" s="73"/>
    </row>
  </sheetData>
  <mergeCells count="26">
    <mergeCell ref="L6:L7"/>
    <mergeCell ref="M6:M7"/>
    <mergeCell ref="N6:N7"/>
    <mergeCell ref="B34:K34"/>
    <mergeCell ref="K35:N35"/>
    <mergeCell ref="I36:N36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11_13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2026-04-02T06:17:47Z</dcterms:created>
  <dcterms:modified xsi:type="dcterms:W3CDTF">2026-04-02T06:19:36Z</dcterms:modified>
</cp:coreProperties>
</file>