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balandis\"/>
    </mc:Choice>
  </mc:AlternateContent>
  <xr:revisionPtr revIDLastSave="0" documentId="8_{8868922D-8FBF-4C37-9745-9B1588243C0A}" xr6:coauthVersionLast="47" xr6:coauthVersionMax="47" xr10:uidLastSave="{00000000-0000-0000-0000-000000000000}"/>
  <bookViews>
    <workbookView xWindow="-120" yWindow="-120" windowWidth="29040" windowHeight="17520" xr2:uid="{98ADE7D9-324B-47ED-8C26-31B006FB3F94}"/>
  </bookViews>
  <sheets>
    <sheet name="Grūdų_saugojimas_2026-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Q23" i="1"/>
  <c r="P23" i="1"/>
  <c r="L23" i="1"/>
  <c r="K23" i="1"/>
  <c r="G23" i="1"/>
  <c r="F23" i="1"/>
  <c r="Q22" i="1"/>
  <c r="P22" i="1"/>
  <c r="L22" i="1"/>
  <c r="K22" i="1"/>
  <c r="G22" i="1"/>
  <c r="F22" i="1"/>
  <c r="L21" i="1"/>
  <c r="Q19" i="1"/>
  <c r="P19" i="1"/>
  <c r="L19" i="1"/>
  <c r="K19" i="1"/>
  <c r="Q18" i="1"/>
  <c r="P18" i="1"/>
  <c r="L18" i="1"/>
  <c r="K18" i="1"/>
  <c r="G18" i="1"/>
  <c r="F18" i="1"/>
  <c r="Q17" i="1"/>
  <c r="P17" i="1"/>
  <c r="L17" i="1"/>
  <c r="K17" i="1"/>
  <c r="G17" i="1"/>
  <c r="F17" i="1"/>
  <c r="Q15" i="1"/>
  <c r="P15" i="1"/>
  <c r="L15" i="1"/>
  <c r="K15" i="1"/>
  <c r="G15" i="1"/>
  <c r="F15" i="1"/>
  <c r="Q14" i="1"/>
  <c r="P14" i="1"/>
  <c r="K14" i="1"/>
  <c r="F14" i="1"/>
  <c r="Q13" i="1"/>
  <c r="P13" i="1"/>
  <c r="L13" i="1"/>
  <c r="K13" i="1"/>
  <c r="G13" i="1"/>
  <c r="F13" i="1"/>
  <c r="Q12" i="1"/>
  <c r="P12" i="1"/>
  <c r="L12" i="1"/>
  <c r="K12" i="1"/>
  <c r="G12" i="1"/>
  <c r="F12" i="1"/>
  <c r="Q11" i="1"/>
  <c r="P11" i="1"/>
  <c r="L11" i="1"/>
  <c r="K11" i="1"/>
  <c r="G11" i="1"/>
  <c r="F11" i="1"/>
  <c r="Q10" i="1"/>
  <c r="P10" i="1"/>
  <c r="L10" i="1"/>
  <c r="K10" i="1"/>
  <c r="G10" i="1"/>
  <c r="Q9" i="1"/>
  <c r="P9" i="1"/>
  <c r="L9" i="1"/>
  <c r="K9" i="1"/>
  <c r="G9" i="1"/>
  <c r="F9" i="1"/>
  <c r="Q8" i="1"/>
  <c r="P8" i="1"/>
  <c r="L8" i="1"/>
  <c r="K8" i="1"/>
  <c r="G8" i="1"/>
  <c r="F8" i="1"/>
  <c r="B3" i="1"/>
</calcChain>
</file>

<file path=xl/sharedStrings.xml><?xml version="1.0" encoding="utf-8"?>
<sst xmlns="http://schemas.openxmlformats.org/spreadsheetml/2006/main" count="61" uniqueCount="25">
  <si>
    <t>Priimta laikinai saugoti, t</t>
  </si>
  <si>
    <t>Pokytis, %</t>
  </si>
  <si>
    <t>Išduota iš laikinojo saugojimo, t</t>
  </si>
  <si>
    <t>Kiekis mėnesio pabaigoje, t</t>
  </si>
  <si>
    <t>mėnesio*</t>
  </si>
  <si>
    <t>metų**</t>
  </si>
  <si>
    <t>kovas</t>
  </si>
  <si>
    <t>vasaris</t>
  </si>
  <si>
    <t xml:space="preserve">Javai, iš viso </t>
  </si>
  <si>
    <t>Kviečiai</t>
  </si>
  <si>
    <t xml:space="preserve">   ekstra</t>
  </si>
  <si>
    <t>-</t>
  </si>
  <si>
    <t xml:space="preserve">   I klasės </t>
  </si>
  <si>
    <t xml:space="preserve">   II klasės </t>
  </si>
  <si>
    <t xml:space="preserve">   III klasės </t>
  </si>
  <si>
    <t xml:space="preserve">   IV klasės </t>
  </si>
  <si>
    <t>Miežiai</t>
  </si>
  <si>
    <t xml:space="preserve">   salykliniai </t>
  </si>
  <si>
    <t xml:space="preserve">Kvietrugiai </t>
  </si>
  <si>
    <t>Kukurūzai</t>
  </si>
  <si>
    <t xml:space="preserve">Žirniai </t>
  </si>
  <si>
    <t xml:space="preserve">Rapsai </t>
  </si>
  <si>
    <t>Iš viso: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</si>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</sst>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/>
      <bottom style="thin">
        <color theme="0" tint="-0.24994659260841701"/>
      </bottom>
      <diagonal/>
    </border>
    <border>
      <left style="medium">
        <color indexed="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medium">
        <color indexed="22"/>
      </right>
      <top/>
      <bottom style="thin">
        <color theme="0" tint="-0.24994659260841701"/>
      </bottom>
      <diagonal/>
    </border>
    <border>
      <left/>
      <right style="medium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medium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left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left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4" fontId="5" fillId="2" borderId="51" xfId="0" applyNumberFormat="1" applyFont="1" applyFill="1" applyBorder="1" applyAlignment="1">
      <alignment horizontal="center" vertical="center"/>
    </xf>
    <xf numFmtId="4" fontId="5" fillId="2" borderId="52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Internetui/GS-3/suvestine_pagal_GS-3_2026_3men.xlsx" TargetMode="External"/><Relationship Id="rId2" Type="http://schemas.openxmlformats.org/officeDocument/2006/relationships/externalLinkPath" Target="file:///C:\Rinka\imones\2026\Internetui\GS-3\suvestine_pagal_GS-3_2026_3men.xlsx" TargetMode="External"/><Relationship Id="rId1" Type="http://schemas.openxmlformats.org/officeDocument/2006/relationships/externalLinkPath" Target="/Rinka/imones/2026/Internetui/GS-3/suvestine_pagal_GS-3_2026_3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3"/>
      <sheetName val="2026_2"/>
      <sheetName val="2026_3"/>
      <sheetName val="bendras1"/>
      <sheetName val="Sheet1"/>
      <sheetName val="Grūdų_saugojimas_2026-3"/>
    </sheetNames>
    <sheetDataSet>
      <sheetData sheetId="0"/>
      <sheetData sheetId="1"/>
      <sheetData sheetId="2"/>
      <sheetData sheetId="3">
        <row r="3">
          <cell r="B3" t="str">
            <v>Grūdų ir rapsų laikinojo saugojimo kiekiai Lietuvoje  2025 m. kovo – 2026 m. kovo mėn., tonomis</v>
          </cell>
        </row>
        <row r="34">
          <cell r="B34" t="str">
            <v>* lyginant  2026 m. kovo mėn. su 2026 m. vasario mėn.</v>
          </cell>
        </row>
        <row r="35">
          <cell r="B35" t="str">
            <v>** lyginant   2026 m. kovo mėn. su  2025 m. kovo mėn.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A6A2E-A0BC-4D5F-992B-9BD36EF04746}">
  <sheetPr>
    <pageSetUpPr fitToPage="1"/>
  </sheetPr>
  <dimension ref="B3:Q31"/>
  <sheetViews>
    <sheetView showGridLines="0" tabSelected="1" zoomScaleNormal="100" workbookViewId="0">
      <selection activeCell="T36" sqref="T36"/>
    </sheetView>
  </sheetViews>
  <sheetFormatPr defaultColWidth="8.85546875" defaultRowHeight="15" customHeight="1" x14ac:dyDescent="0.25"/>
  <cols>
    <col min="1" max="1" width="5" style="2" customWidth="1"/>
    <col min="2" max="2" width="11.140625" style="2" customWidth="1"/>
    <col min="3" max="16384" width="8.85546875" style="2"/>
  </cols>
  <sheetData>
    <row r="3" spans="2:17" ht="15" customHeight="1" x14ac:dyDescent="0.25">
      <c r="B3" s="1" t="str">
        <f>[1]bendras1!B3</f>
        <v>Grūdų ir rapsų laikinojo saugojimo kiekiai Lietuvoje  2025 m. kovo – 2026 m. kovo mėn., tonomis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2:17" ht="15" customHeight="1" x14ac:dyDescent="0.25">
      <c r="B5" s="3"/>
      <c r="C5" s="4" t="s">
        <v>0</v>
      </c>
      <c r="D5" s="5"/>
      <c r="E5" s="6"/>
      <c r="F5" s="7" t="s">
        <v>1</v>
      </c>
      <c r="G5" s="3"/>
      <c r="H5" s="4" t="s">
        <v>2</v>
      </c>
      <c r="I5" s="5"/>
      <c r="J5" s="6"/>
      <c r="K5" s="7" t="s">
        <v>1</v>
      </c>
      <c r="L5" s="3"/>
      <c r="M5" s="4" t="s">
        <v>3</v>
      </c>
      <c r="N5" s="5"/>
      <c r="O5" s="6"/>
      <c r="P5" s="7" t="s">
        <v>1</v>
      </c>
      <c r="Q5" s="5"/>
    </row>
    <row r="6" spans="2:17" ht="15" customHeight="1" x14ac:dyDescent="0.25">
      <c r="B6" s="8"/>
      <c r="C6" s="9">
        <v>2025</v>
      </c>
      <c r="D6" s="10">
        <v>2026</v>
      </c>
      <c r="E6" s="11"/>
      <c r="F6" s="12" t="s">
        <v>4</v>
      </c>
      <c r="G6" s="13" t="s">
        <v>5</v>
      </c>
      <c r="H6" s="9">
        <v>2025</v>
      </c>
      <c r="I6" s="10">
        <v>2026</v>
      </c>
      <c r="J6" s="11"/>
      <c r="K6" s="12" t="s">
        <v>4</v>
      </c>
      <c r="L6" s="13" t="s">
        <v>5</v>
      </c>
      <c r="M6" s="9">
        <v>2025</v>
      </c>
      <c r="N6" s="10">
        <v>2026</v>
      </c>
      <c r="O6" s="11"/>
      <c r="P6" s="12" t="s">
        <v>4</v>
      </c>
      <c r="Q6" s="12" t="s">
        <v>5</v>
      </c>
    </row>
    <row r="7" spans="2:17" ht="15" customHeight="1" x14ac:dyDescent="0.25">
      <c r="B7" s="14"/>
      <c r="C7" s="15" t="s">
        <v>6</v>
      </c>
      <c r="D7" s="15" t="s">
        <v>7</v>
      </c>
      <c r="E7" s="15" t="s">
        <v>6</v>
      </c>
      <c r="F7" s="16"/>
      <c r="G7" s="17"/>
      <c r="H7" s="15" t="s">
        <v>6</v>
      </c>
      <c r="I7" s="15" t="s">
        <v>7</v>
      </c>
      <c r="J7" s="15" t="s">
        <v>6</v>
      </c>
      <c r="K7" s="16"/>
      <c r="L7" s="17"/>
      <c r="M7" s="15" t="s">
        <v>6</v>
      </c>
      <c r="N7" s="15" t="s">
        <v>7</v>
      </c>
      <c r="O7" s="15" t="s">
        <v>6</v>
      </c>
      <c r="P7" s="16"/>
      <c r="Q7" s="16"/>
    </row>
    <row r="8" spans="2:17" ht="15" customHeight="1" x14ac:dyDescent="0.25">
      <c r="B8" s="18" t="s">
        <v>8</v>
      </c>
      <c r="C8" s="19">
        <v>1470.82</v>
      </c>
      <c r="D8" s="20">
        <v>2260.73</v>
      </c>
      <c r="E8" s="21">
        <v>4383.03</v>
      </c>
      <c r="F8" s="22">
        <f t="shared" ref="F8:F23" si="0">((E8*100)/D8)-100</f>
        <v>93.876756622860768</v>
      </c>
      <c r="G8" s="23">
        <f t="shared" ref="G8:G23" si="1">((E8*100)/C8)-100</f>
        <v>197.99907534572554</v>
      </c>
      <c r="H8" s="19">
        <v>4010.97</v>
      </c>
      <c r="I8" s="20">
        <v>14429.22</v>
      </c>
      <c r="J8" s="21">
        <v>10971.86</v>
      </c>
      <c r="K8" s="22">
        <f t="shared" ref="K8:K22" si="2">((J8*100)/I8)-100</f>
        <v>-23.960823939201148</v>
      </c>
      <c r="L8" s="23">
        <f t="shared" ref="L8:L23" si="3">((J8*100)/H8)-100</f>
        <v>173.54629927424043</v>
      </c>
      <c r="M8" s="19">
        <v>17262.29</v>
      </c>
      <c r="N8" s="20">
        <v>22096.15</v>
      </c>
      <c r="O8" s="21">
        <v>15507.32</v>
      </c>
      <c r="P8" s="22">
        <f t="shared" ref="P8:P23" si="4">((O8*100)/N8)-100</f>
        <v>-29.818905103377745</v>
      </c>
      <c r="Q8" s="22">
        <f t="shared" ref="Q8:Q23" si="5">((O8*100)/M8)-100</f>
        <v>-10.166495870478371</v>
      </c>
    </row>
    <row r="9" spans="2:17" ht="15" customHeight="1" x14ac:dyDescent="0.25">
      <c r="B9" s="24" t="s">
        <v>9</v>
      </c>
      <c r="C9" s="19">
        <v>577.16999999999996</v>
      </c>
      <c r="D9" s="20">
        <v>2180.73</v>
      </c>
      <c r="E9" s="21">
        <v>4300.03</v>
      </c>
      <c r="F9" s="22">
        <f t="shared" si="0"/>
        <v>97.183053381207202</v>
      </c>
      <c r="G9" s="23">
        <f t="shared" si="1"/>
        <v>645.01966491674898</v>
      </c>
      <c r="H9" s="19">
        <v>3056.45</v>
      </c>
      <c r="I9" s="20">
        <v>12491.77</v>
      </c>
      <c r="J9" s="21">
        <v>9618.4</v>
      </c>
      <c r="K9" s="22">
        <f t="shared" si="2"/>
        <v>-23.002104585659197</v>
      </c>
      <c r="L9" s="23">
        <f t="shared" si="3"/>
        <v>214.69188110389507</v>
      </c>
      <c r="M9" s="19">
        <v>12007.55</v>
      </c>
      <c r="N9" s="20">
        <v>18777.84</v>
      </c>
      <c r="O9" s="21">
        <v>13459.47</v>
      </c>
      <c r="P9" s="22">
        <f t="shared" si="4"/>
        <v>-28.322586623381611</v>
      </c>
      <c r="Q9" s="22">
        <f t="shared" si="5"/>
        <v>12.091725622629099</v>
      </c>
    </row>
    <row r="10" spans="2:17" ht="15" customHeight="1" x14ac:dyDescent="0.25">
      <c r="B10" s="25" t="s">
        <v>10</v>
      </c>
      <c r="C10" s="26">
        <v>69.48</v>
      </c>
      <c r="D10" s="27">
        <v>0</v>
      </c>
      <c r="E10" s="28">
        <v>73</v>
      </c>
      <c r="F10" s="29" t="s">
        <v>11</v>
      </c>
      <c r="G10" s="30">
        <f t="shared" si="1"/>
        <v>5.0662061024755332</v>
      </c>
      <c r="H10" s="26">
        <v>382</v>
      </c>
      <c r="I10" s="27">
        <v>490.05</v>
      </c>
      <c r="J10" s="28">
        <v>104</v>
      </c>
      <c r="K10" s="31">
        <f t="shared" si="2"/>
        <v>-78.777675747372712</v>
      </c>
      <c r="L10" s="32">
        <f t="shared" si="3"/>
        <v>-72.774869109947645</v>
      </c>
      <c r="M10" s="26">
        <v>115.66</v>
      </c>
      <c r="N10" s="27">
        <v>197.08</v>
      </c>
      <c r="O10" s="28">
        <v>166.08</v>
      </c>
      <c r="P10" s="31">
        <f t="shared" si="4"/>
        <v>-15.729652932819164</v>
      </c>
      <c r="Q10" s="31">
        <f t="shared" si="5"/>
        <v>43.593290679578075</v>
      </c>
    </row>
    <row r="11" spans="2:17" ht="15" customHeight="1" x14ac:dyDescent="0.25">
      <c r="B11" s="33" t="s">
        <v>12</v>
      </c>
      <c r="C11" s="26">
        <v>64.430000000000007</v>
      </c>
      <c r="D11" s="34">
        <v>1095.5</v>
      </c>
      <c r="E11" s="35">
        <v>1498.87</v>
      </c>
      <c r="F11" s="29">
        <f>((E11*100)/D11)-100</f>
        <v>36.820629849383835</v>
      </c>
      <c r="G11" s="30">
        <f t="shared" si="1"/>
        <v>2226.3541828340831</v>
      </c>
      <c r="H11" s="26">
        <v>122.45</v>
      </c>
      <c r="I11" s="34">
        <v>1811.39</v>
      </c>
      <c r="J11" s="35">
        <v>3187.35</v>
      </c>
      <c r="K11" s="29">
        <f t="shared" si="2"/>
        <v>75.961554386410427</v>
      </c>
      <c r="L11" s="30">
        <f t="shared" si="3"/>
        <v>2502.9808084932624</v>
      </c>
      <c r="M11" s="26">
        <v>399.69</v>
      </c>
      <c r="N11" s="34">
        <v>7005.23</v>
      </c>
      <c r="O11" s="35">
        <v>5316.75</v>
      </c>
      <c r="P11" s="29">
        <f t="shared" si="4"/>
        <v>-24.10313437246171</v>
      </c>
      <c r="Q11" s="29">
        <f t="shared" si="5"/>
        <v>1230.218419274938</v>
      </c>
    </row>
    <row r="12" spans="2:17" ht="15" customHeight="1" x14ac:dyDescent="0.25">
      <c r="B12" s="33" t="s">
        <v>13</v>
      </c>
      <c r="C12" s="26">
        <v>148.79</v>
      </c>
      <c r="D12" s="34">
        <v>349.65</v>
      </c>
      <c r="E12" s="35">
        <v>967.98</v>
      </c>
      <c r="F12" s="29">
        <f t="shared" si="0"/>
        <v>176.84255684255686</v>
      </c>
      <c r="G12" s="30">
        <f t="shared" si="1"/>
        <v>550.56791451038384</v>
      </c>
      <c r="H12" s="26">
        <v>2094</v>
      </c>
      <c r="I12" s="34">
        <v>4876.4399999999996</v>
      </c>
      <c r="J12" s="35">
        <v>3130.46</v>
      </c>
      <c r="K12" s="29">
        <f t="shared" si="2"/>
        <v>-35.804398290556222</v>
      </c>
      <c r="L12" s="30">
        <f t="shared" si="3"/>
        <v>49.496657115568297</v>
      </c>
      <c r="M12" s="26">
        <v>3665.93</v>
      </c>
      <c r="N12" s="34">
        <v>5696.51</v>
      </c>
      <c r="O12" s="35">
        <v>3534.03</v>
      </c>
      <c r="P12" s="29">
        <f t="shared" si="4"/>
        <v>-37.961488700976567</v>
      </c>
      <c r="Q12" s="29">
        <f t="shared" si="5"/>
        <v>-3.5979955972972704</v>
      </c>
    </row>
    <row r="13" spans="2:17" ht="15" customHeight="1" x14ac:dyDescent="0.25">
      <c r="B13" s="33" t="s">
        <v>14</v>
      </c>
      <c r="C13" s="26">
        <v>294.47000000000003</v>
      </c>
      <c r="D13" s="34">
        <v>395.42</v>
      </c>
      <c r="E13" s="35">
        <v>828.33</v>
      </c>
      <c r="F13" s="29">
        <f t="shared" si="0"/>
        <v>109.48105811542158</v>
      </c>
      <c r="G13" s="30">
        <f t="shared" si="1"/>
        <v>181.29520834040818</v>
      </c>
      <c r="H13" s="26">
        <v>458</v>
      </c>
      <c r="I13" s="34">
        <v>2506.2600000000002</v>
      </c>
      <c r="J13" s="35">
        <v>2019.5</v>
      </c>
      <c r="K13" s="29">
        <f t="shared" si="2"/>
        <v>-19.421767893195451</v>
      </c>
      <c r="L13" s="30">
        <f t="shared" si="3"/>
        <v>340.93886462882097</v>
      </c>
      <c r="M13" s="26">
        <v>4352.1400000000003</v>
      </c>
      <c r="N13" s="34">
        <v>3010.56</v>
      </c>
      <c r="O13" s="35">
        <v>1819.39</v>
      </c>
      <c r="P13" s="29">
        <f t="shared" si="4"/>
        <v>-39.566392963435376</v>
      </c>
      <c r="Q13" s="29">
        <f t="shared" si="5"/>
        <v>-58.195508416549103</v>
      </c>
    </row>
    <row r="14" spans="2:17" ht="15" customHeight="1" x14ac:dyDescent="0.25">
      <c r="B14" s="33" t="s">
        <v>15</v>
      </c>
      <c r="C14" s="26">
        <v>0</v>
      </c>
      <c r="D14" s="34">
        <v>340.16</v>
      </c>
      <c r="E14" s="35">
        <v>931.85</v>
      </c>
      <c r="F14" s="29">
        <f t="shared" si="0"/>
        <v>173.94461429915333</v>
      </c>
      <c r="G14" s="30" t="s">
        <v>11</v>
      </c>
      <c r="H14" s="26">
        <v>0</v>
      </c>
      <c r="I14" s="34">
        <v>2807.63</v>
      </c>
      <c r="J14" s="35">
        <v>1177.08</v>
      </c>
      <c r="K14" s="29">
        <f t="shared" si="2"/>
        <v>-58.075672364236027</v>
      </c>
      <c r="L14" s="30" t="s">
        <v>11</v>
      </c>
      <c r="M14" s="26">
        <v>3474.14</v>
      </c>
      <c r="N14" s="34">
        <v>2868.46</v>
      </c>
      <c r="O14" s="35">
        <v>2623.23</v>
      </c>
      <c r="P14" s="29">
        <f t="shared" si="4"/>
        <v>-8.5491866715938158</v>
      </c>
      <c r="Q14" s="29">
        <f t="shared" si="5"/>
        <v>-24.492680202870346</v>
      </c>
    </row>
    <row r="15" spans="2:17" ht="15" customHeight="1" x14ac:dyDescent="0.25">
      <c r="B15" s="24" t="s">
        <v>16</v>
      </c>
      <c r="C15" s="36">
        <v>605.08000000000004</v>
      </c>
      <c r="D15" s="37">
        <v>80</v>
      </c>
      <c r="E15" s="38">
        <v>83</v>
      </c>
      <c r="F15" s="39">
        <f t="shared" si="0"/>
        <v>3.75</v>
      </c>
      <c r="G15" s="40">
        <f t="shared" si="1"/>
        <v>-86.282805579427517</v>
      </c>
      <c r="H15" s="36">
        <v>502.08</v>
      </c>
      <c r="I15" s="37">
        <v>719</v>
      </c>
      <c r="J15" s="38">
        <v>1163.18</v>
      </c>
      <c r="K15" s="39">
        <f t="shared" si="2"/>
        <v>61.777468706536865</v>
      </c>
      <c r="L15" s="40">
        <f t="shared" si="3"/>
        <v>131.67224346717654</v>
      </c>
      <c r="M15" s="36">
        <v>3753.58</v>
      </c>
      <c r="N15" s="37">
        <v>2871.32</v>
      </c>
      <c r="O15" s="38">
        <v>1791.14</v>
      </c>
      <c r="P15" s="39">
        <f t="shared" si="4"/>
        <v>-37.619631389047548</v>
      </c>
      <c r="Q15" s="39">
        <f t="shared" si="5"/>
        <v>-52.281821620959192</v>
      </c>
    </row>
    <row r="16" spans="2:17" ht="15" customHeight="1" x14ac:dyDescent="0.25">
      <c r="B16" s="33" t="s">
        <v>12</v>
      </c>
      <c r="C16" s="26">
        <v>0</v>
      </c>
      <c r="D16" s="34">
        <v>0</v>
      </c>
      <c r="E16" s="35">
        <v>0</v>
      </c>
      <c r="F16" s="29" t="s">
        <v>11</v>
      </c>
      <c r="G16" s="30" t="s">
        <v>11</v>
      </c>
      <c r="H16" s="26">
        <v>0</v>
      </c>
      <c r="I16" s="34">
        <v>0</v>
      </c>
      <c r="J16" s="35">
        <v>58</v>
      </c>
      <c r="K16" s="29" t="s">
        <v>11</v>
      </c>
      <c r="L16" s="30" t="s">
        <v>11</v>
      </c>
      <c r="M16" s="26">
        <v>59</v>
      </c>
      <c r="N16" s="34">
        <v>58</v>
      </c>
      <c r="O16" s="35">
        <v>0</v>
      </c>
      <c r="P16" s="29" t="s">
        <v>11</v>
      </c>
      <c r="Q16" s="29" t="s">
        <v>11</v>
      </c>
    </row>
    <row r="17" spans="2:17" ht="15" customHeight="1" x14ac:dyDescent="0.25">
      <c r="B17" s="33" t="s">
        <v>13</v>
      </c>
      <c r="C17" s="26">
        <v>561.08000000000004</v>
      </c>
      <c r="D17" s="34">
        <v>54</v>
      </c>
      <c r="E17" s="35">
        <v>70</v>
      </c>
      <c r="F17" s="29">
        <f t="shared" si="0"/>
        <v>29.629629629629619</v>
      </c>
      <c r="G17" s="30">
        <f t="shared" si="1"/>
        <v>-87.524060740001431</v>
      </c>
      <c r="H17" s="26">
        <v>322.08</v>
      </c>
      <c r="I17" s="34">
        <v>482</v>
      </c>
      <c r="J17" s="35">
        <v>352.18</v>
      </c>
      <c r="K17" s="29">
        <f t="shared" si="2"/>
        <v>-26.933609958506224</v>
      </c>
      <c r="L17" s="30">
        <f t="shared" si="3"/>
        <v>9.3455042225534015</v>
      </c>
      <c r="M17" s="26">
        <v>2567.58</v>
      </c>
      <c r="N17" s="34">
        <v>1215.32</v>
      </c>
      <c r="O17" s="35">
        <v>933.14</v>
      </c>
      <c r="P17" s="29">
        <f t="shared" si="4"/>
        <v>-23.218576177467654</v>
      </c>
      <c r="Q17" s="29">
        <f t="shared" si="5"/>
        <v>-63.656828609040417</v>
      </c>
    </row>
    <row r="18" spans="2:17" ht="15" customHeight="1" x14ac:dyDescent="0.25">
      <c r="B18" s="41" t="s">
        <v>17</v>
      </c>
      <c r="C18" s="42">
        <v>44</v>
      </c>
      <c r="D18" s="43">
        <v>26</v>
      </c>
      <c r="E18" s="44">
        <v>13</v>
      </c>
      <c r="F18" s="45">
        <f t="shared" si="0"/>
        <v>-50</v>
      </c>
      <c r="G18" s="30">
        <f t="shared" si="1"/>
        <v>-70.454545454545453</v>
      </c>
      <c r="H18" s="42">
        <v>180</v>
      </c>
      <c r="I18" s="43">
        <v>237</v>
      </c>
      <c r="J18" s="44">
        <v>753</v>
      </c>
      <c r="K18" s="45">
        <f t="shared" si="2"/>
        <v>217.72151898734177</v>
      </c>
      <c r="L18" s="46">
        <f t="shared" si="3"/>
        <v>318.33333333333331</v>
      </c>
      <c r="M18" s="42">
        <v>1127</v>
      </c>
      <c r="N18" s="43">
        <v>1598</v>
      </c>
      <c r="O18" s="44">
        <v>858</v>
      </c>
      <c r="P18" s="45">
        <f t="shared" si="4"/>
        <v>-46.307884856070089</v>
      </c>
      <c r="Q18" s="45">
        <f t="shared" si="5"/>
        <v>-23.868677905944992</v>
      </c>
    </row>
    <row r="19" spans="2:17" ht="15" customHeight="1" x14ac:dyDescent="0.25">
      <c r="B19" s="33" t="s">
        <v>18</v>
      </c>
      <c r="C19" s="26">
        <v>233.38</v>
      </c>
      <c r="D19" s="34">
        <v>0</v>
      </c>
      <c r="E19" s="35">
        <v>0</v>
      </c>
      <c r="F19" s="29" t="s">
        <v>11</v>
      </c>
      <c r="G19" s="32" t="s">
        <v>11</v>
      </c>
      <c r="H19" s="26">
        <v>452.44</v>
      </c>
      <c r="I19" s="34">
        <v>13.44</v>
      </c>
      <c r="J19" s="35">
        <v>135.1</v>
      </c>
      <c r="K19" s="29">
        <f t="shared" si="2"/>
        <v>905.20833333333337</v>
      </c>
      <c r="L19" s="30">
        <f t="shared" si="3"/>
        <v>-70.139687030324467</v>
      </c>
      <c r="M19" s="26">
        <v>1445.99</v>
      </c>
      <c r="N19" s="34">
        <v>391.81</v>
      </c>
      <c r="O19" s="35">
        <v>256.70999999999998</v>
      </c>
      <c r="P19" s="29">
        <f t="shared" si="4"/>
        <v>-34.480998443122957</v>
      </c>
      <c r="Q19" s="29">
        <f t="shared" si="5"/>
        <v>-82.246765192013783</v>
      </c>
    </row>
    <row r="20" spans="2:17" ht="15" customHeight="1" x14ac:dyDescent="0.25">
      <c r="B20" s="33" t="s">
        <v>19</v>
      </c>
      <c r="C20" s="26">
        <v>55.18</v>
      </c>
      <c r="D20" s="34">
        <v>0</v>
      </c>
      <c r="E20" s="35">
        <v>0</v>
      </c>
      <c r="F20" s="29" t="s">
        <v>11</v>
      </c>
      <c r="G20" s="30" t="s">
        <v>11</v>
      </c>
      <c r="H20" s="26">
        <v>0</v>
      </c>
      <c r="I20" s="34">
        <v>0</v>
      </c>
      <c r="J20" s="35">
        <v>55.18</v>
      </c>
      <c r="K20" s="29" t="s">
        <v>11</v>
      </c>
      <c r="L20" s="30" t="s">
        <v>11</v>
      </c>
      <c r="M20" s="26">
        <v>55.18</v>
      </c>
      <c r="N20" s="34">
        <v>55.18</v>
      </c>
      <c r="O20" s="35">
        <v>0</v>
      </c>
      <c r="P20" s="29" t="s">
        <v>11</v>
      </c>
      <c r="Q20" s="29" t="s">
        <v>11</v>
      </c>
    </row>
    <row r="21" spans="2:17" ht="15" customHeight="1" x14ac:dyDescent="0.25">
      <c r="B21" s="47" t="s">
        <v>20</v>
      </c>
      <c r="C21" s="48">
        <v>0</v>
      </c>
      <c r="D21" s="49">
        <v>0</v>
      </c>
      <c r="E21" s="50">
        <v>0</v>
      </c>
      <c r="F21" s="51" t="s">
        <v>11</v>
      </c>
      <c r="G21" s="52" t="s">
        <v>11</v>
      </c>
      <c r="H21" s="48">
        <v>60.1</v>
      </c>
      <c r="I21" s="49">
        <v>0</v>
      </c>
      <c r="J21" s="50">
        <v>333.16</v>
      </c>
      <c r="K21" s="51" t="s">
        <v>11</v>
      </c>
      <c r="L21" s="51">
        <f t="shared" ref="L21" si="6">((J21*100)/H21)-100</f>
        <v>454.34276206322795</v>
      </c>
      <c r="M21" s="48">
        <v>299.02999999999997</v>
      </c>
      <c r="N21" s="49">
        <v>333.16</v>
      </c>
      <c r="O21" s="50">
        <v>0</v>
      </c>
      <c r="P21" s="51" t="s">
        <v>11</v>
      </c>
      <c r="Q21" s="51" t="s">
        <v>11</v>
      </c>
    </row>
    <row r="22" spans="2:17" ht="15" customHeight="1" x14ac:dyDescent="0.25">
      <c r="B22" s="33" t="s">
        <v>21</v>
      </c>
      <c r="C22" s="26">
        <v>548</v>
      </c>
      <c r="D22" s="34">
        <v>87</v>
      </c>
      <c r="E22" s="35">
        <v>38</v>
      </c>
      <c r="F22" s="29">
        <f t="shared" si="0"/>
        <v>-56.321839080459768</v>
      </c>
      <c r="G22" s="30">
        <f t="shared" si="1"/>
        <v>-93.065693430656935</v>
      </c>
      <c r="H22" s="26">
        <v>109</v>
      </c>
      <c r="I22" s="34">
        <v>1027.23</v>
      </c>
      <c r="J22" s="35">
        <v>80</v>
      </c>
      <c r="K22" s="29">
        <f t="shared" si="2"/>
        <v>-92.21206545758983</v>
      </c>
      <c r="L22" s="30">
        <f t="shared" si="3"/>
        <v>-26.605504587155963</v>
      </c>
      <c r="M22" s="26">
        <v>439</v>
      </c>
      <c r="N22" s="34">
        <v>2245.38</v>
      </c>
      <c r="O22" s="35">
        <v>2203.38</v>
      </c>
      <c r="P22" s="29">
        <f>((O22*100)/N22)-100</f>
        <v>-1.870507441947467</v>
      </c>
      <c r="Q22" s="29">
        <f>((O22*100)/M22)-100</f>
        <v>401.90888382687928</v>
      </c>
    </row>
    <row r="23" spans="2:17" ht="15" customHeight="1" x14ac:dyDescent="0.25">
      <c r="B23" s="53" t="s">
        <v>22</v>
      </c>
      <c r="C23" s="54">
        <v>1470.82</v>
      </c>
      <c r="D23" s="54">
        <v>2347.73</v>
      </c>
      <c r="E23" s="54">
        <v>4421.03</v>
      </c>
      <c r="F23" s="55">
        <f t="shared" si="0"/>
        <v>88.310836424972194</v>
      </c>
      <c r="G23" s="56">
        <f t="shared" si="1"/>
        <v>200.58266817149621</v>
      </c>
      <c r="H23" s="54">
        <v>4180.07</v>
      </c>
      <c r="I23" s="54">
        <v>15456.449999999999</v>
      </c>
      <c r="J23" s="54">
        <v>11385.02</v>
      </c>
      <c r="K23" s="55">
        <f>((J23*100)/I23)-100</f>
        <v>-26.341300880862036</v>
      </c>
      <c r="L23" s="56">
        <f t="shared" si="3"/>
        <v>172.36433839624698</v>
      </c>
      <c r="M23" s="54">
        <v>18034.09</v>
      </c>
      <c r="N23" s="55">
        <v>24674.690000000002</v>
      </c>
      <c r="O23" s="55">
        <v>17710.7</v>
      </c>
      <c r="P23" s="55">
        <f t="shared" si="4"/>
        <v>-28.223211720187777</v>
      </c>
      <c r="Q23" s="57">
        <f t="shared" si="5"/>
        <v>-1.79321496122067</v>
      </c>
    </row>
    <row r="24" spans="2:17" ht="15" customHeight="1" x14ac:dyDescent="0.25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</row>
    <row r="25" spans="2:17" s="62" customFormat="1" ht="15" customHeight="1" x14ac:dyDescent="0.25">
      <c r="B25" s="60" t="str">
        <f>[1]bendras1!B34</f>
        <v>* lyginant  2026 m. kovo mėn. su 2026 m. vasario mėn.</v>
      </c>
      <c r="C25" s="60"/>
      <c r="D25" s="60"/>
      <c r="E25" s="60"/>
      <c r="F25" s="60"/>
      <c r="G25" s="60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2:17" s="62" customFormat="1" ht="15" customHeight="1" x14ac:dyDescent="0.25">
      <c r="B26" s="60" t="str">
        <f>[1]bendras1!B35</f>
        <v>** lyginant   2026 m. kovo mėn. su  2025 m. kovo mėn.</v>
      </c>
      <c r="C26" s="60"/>
      <c r="D26" s="60"/>
      <c r="E26" s="60"/>
      <c r="F26" s="60"/>
      <c r="G26" s="60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2:17" s="62" customFormat="1" ht="15" customHeight="1" x14ac:dyDescent="0.25">
      <c r="O27" s="63" t="s">
        <v>23</v>
      </c>
      <c r="P27" s="63"/>
      <c r="Q27" s="63"/>
    </row>
    <row r="28" spans="2:17" s="62" customFormat="1" ht="15" customHeight="1" x14ac:dyDescent="0.25">
      <c r="L28" s="63" t="s">
        <v>24</v>
      </c>
      <c r="M28" s="63"/>
      <c r="N28" s="63"/>
      <c r="O28" s="63"/>
      <c r="P28" s="63"/>
      <c r="Q28" s="63"/>
    </row>
    <row r="29" spans="2:17" s="62" customFormat="1" ht="15" customHeight="1" x14ac:dyDescent="0.25"/>
    <row r="30" spans="2:17" s="62" customFormat="1" ht="15" customHeight="1" x14ac:dyDescent="0.25"/>
    <row r="31" spans="2:17" s="62" customFormat="1" ht="15" customHeight="1" x14ac:dyDescent="0.25"/>
  </sheetData>
  <mergeCells count="21">
    <mergeCell ref="Q6:Q7"/>
    <mergeCell ref="B25:G25"/>
    <mergeCell ref="B26:G26"/>
    <mergeCell ref="O27:Q27"/>
    <mergeCell ref="L28:Q28"/>
    <mergeCell ref="G6:G7"/>
    <mergeCell ref="I6:J6"/>
    <mergeCell ref="K6:K7"/>
    <mergeCell ref="L6:L7"/>
    <mergeCell ref="N6:O6"/>
    <mergeCell ref="P6:P7"/>
    <mergeCell ref="B3:Q3"/>
    <mergeCell ref="B5:B7"/>
    <mergeCell ref="C5:E5"/>
    <mergeCell ref="F5:G5"/>
    <mergeCell ref="H5:J5"/>
    <mergeCell ref="K5:L5"/>
    <mergeCell ref="M5:O5"/>
    <mergeCell ref="P5:Q5"/>
    <mergeCell ref="D6:E6"/>
    <mergeCell ref="F6:F7"/>
  </mergeCells>
  <pageMargins left="0" right="0" top="0.74803149606299213" bottom="0.74803149606299213" header="0.31496062992125984" footer="0.31496062992125984"/>
  <pageSetup scale="91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Grūdų_saugojimas_2026-3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2026-04-17T08:17:37Z</dcterms:created>
  <dcterms:modified xsi:type="dcterms:W3CDTF">2026-04-17T08:18:13Z</dcterms:modified>
</cp:coreProperties>
</file>