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balandis\"/>
    </mc:Choice>
  </mc:AlternateContent>
  <xr:revisionPtr revIDLastSave="0" documentId="8_{3E2DC072-4DD3-42CA-988F-75DE493030FD}" xr6:coauthVersionLast="47" xr6:coauthVersionMax="47" xr10:uidLastSave="{00000000-0000-0000-0000-000000000000}"/>
  <bookViews>
    <workbookView xWindow="-120" yWindow="-120" windowWidth="29040" windowHeight="17520" xr2:uid="{F11B5D43-93B4-46F9-B377-6D22A7E23F7D}"/>
  </bookViews>
  <sheets>
    <sheet name="Grūdų supirkima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9" i="1"/>
  <c r="B28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<sst xmlns="http://schemas.openxmlformats.org/spreadsheetml/2006/main" count="31" uniqueCount="26">
  <si>
    <t xml:space="preserve">                              Data
Grūdai</t>
  </si>
  <si>
    <t>Pokytis, %</t>
  </si>
  <si>
    <t>kovas</t>
  </si>
  <si>
    <t>sausis</t>
  </si>
  <si>
    <t>vasaris</t>
  </si>
  <si>
    <t>mėnesio*</t>
  </si>
  <si>
    <t>metų**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</si>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</sst>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3" fillId="0" borderId="13" xfId="0" applyNumberFormat="1" applyFont="1" applyBorder="1" applyAlignment="1">
      <alignment vertical="center" wrapText="1"/>
    </xf>
    <xf numFmtId="4" fontId="3" fillId="0" borderId="14" xfId="0" applyNumberFormat="1" applyFont="1" applyBorder="1" applyAlignment="1">
      <alignment vertical="center" wrapText="1"/>
    </xf>
    <xf numFmtId="4" fontId="3" fillId="0" borderId="15" xfId="0" applyNumberFormat="1" applyFont="1" applyBorder="1" applyAlignment="1">
      <alignment vertical="center" wrapText="1"/>
    </xf>
    <xf numFmtId="4" fontId="3" fillId="0" borderId="16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17" xfId="0" applyNumberFormat="1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/>
    </xf>
    <xf numFmtId="4" fontId="4" fillId="0" borderId="19" xfId="0" applyNumberFormat="1" applyFont="1" applyBorder="1" applyAlignment="1">
      <alignment vertical="center" wrapText="1"/>
    </xf>
    <xf numFmtId="4" fontId="4" fillId="0" borderId="18" xfId="0" applyNumberFormat="1" applyFont="1" applyBorder="1" applyAlignment="1">
      <alignment vertical="center" wrapText="1"/>
    </xf>
    <xf numFmtId="4" fontId="4" fillId="0" borderId="20" xfId="0" applyNumberFormat="1" applyFont="1" applyBorder="1" applyAlignment="1">
      <alignment vertical="center" wrapText="1"/>
    </xf>
    <xf numFmtId="4" fontId="4" fillId="0" borderId="21" xfId="0" applyNumberFormat="1" applyFont="1" applyBorder="1" applyAlignment="1">
      <alignment vertical="center" wrapText="1"/>
    </xf>
    <xf numFmtId="4" fontId="3" fillId="0" borderId="22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12" xfId="0" applyNumberFormat="1" applyFont="1" applyBorder="1" applyAlignment="1">
      <alignment vertical="center" wrapText="1"/>
    </xf>
    <xf numFmtId="0" fontId="3" fillId="0" borderId="23" xfId="0" applyFont="1" applyBorder="1" applyAlignment="1">
      <alignment horizontal="left" vertical="center" wrapText="1"/>
    </xf>
    <xf numFmtId="4" fontId="3" fillId="0" borderId="24" xfId="0" applyNumberFormat="1" applyFont="1" applyBorder="1" applyAlignment="1">
      <alignment vertical="center" wrapText="1"/>
    </xf>
    <xf numFmtId="4" fontId="3" fillId="0" borderId="23" xfId="0" applyNumberFormat="1" applyFont="1" applyBorder="1" applyAlignment="1">
      <alignment vertical="center" wrapText="1"/>
    </xf>
    <xf numFmtId="4" fontId="3" fillId="0" borderId="25" xfId="0" applyNumberFormat="1" applyFont="1" applyBorder="1" applyAlignment="1">
      <alignment vertical="center" wrapText="1"/>
    </xf>
    <xf numFmtId="4" fontId="3" fillId="0" borderId="26" xfId="0" applyNumberFormat="1" applyFont="1" applyBorder="1" applyAlignment="1">
      <alignment vertical="center" wrapText="1"/>
    </xf>
    <xf numFmtId="4" fontId="3" fillId="0" borderId="27" xfId="0" applyNumberFormat="1" applyFont="1" applyBorder="1" applyAlignment="1">
      <alignment vertical="center" wrapText="1"/>
    </xf>
    <xf numFmtId="4" fontId="3" fillId="0" borderId="28" xfId="0" applyNumberFormat="1" applyFont="1" applyBorder="1" applyAlignment="1">
      <alignment vertical="center" wrapText="1"/>
    </xf>
    <xf numFmtId="4" fontId="3" fillId="0" borderId="29" xfId="0" applyNumberFormat="1" applyFont="1" applyBorder="1" applyAlignment="1">
      <alignment vertical="center" wrapText="1"/>
    </xf>
    <xf numFmtId="0" fontId="4" fillId="2" borderId="0" xfId="0" applyFont="1" applyFill="1" applyAlignment="1">
      <alignment vertical="center"/>
    </xf>
    <xf numFmtId="4" fontId="4" fillId="2" borderId="30" xfId="0" applyNumberFormat="1" applyFont="1" applyFill="1" applyBorder="1" applyAlignment="1">
      <alignment vertical="center" wrapText="1"/>
    </xf>
    <xf numFmtId="4" fontId="4" fillId="2" borderId="31" xfId="0" applyNumberFormat="1" applyFont="1" applyFill="1" applyBorder="1" applyAlignment="1">
      <alignment vertical="center" wrapText="1"/>
    </xf>
    <xf numFmtId="4" fontId="4" fillId="2" borderId="32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 indent="1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mones/2026/GS-2suvestines/Sup_kiekiai/supirkimas_is_augint2026_3men.xlsx" TargetMode="External"/><Relationship Id="rId2" Type="http://schemas.openxmlformats.org/officeDocument/2006/relationships/externalLinkPath" Target="file:///C:\Rinka\imones\2026\GS-2suvestines\Sup_kiekiai\supirkimas_is_augint2026_3men.xlsx" TargetMode="External"/><Relationship Id="rId1" Type="http://schemas.openxmlformats.org/officeDocument/2006/relationships/externalLinkPath" Target="/Rinka/imones/2026/GS-2suvestines/Sup_kiekiai/supirkimas_is_augint2026_3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3men"/>
      <sheetName val="2026_1men"/>
      <sheetName val="2026_2men"/>
      <sheetName val="2026_3men"/>
      <sheetName val="bendras"/>
      <sheetName val="Sheet1"/>
      <sheetName val="Grūdų supirkima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rapsų supirkimo iš augintojų kiekiai Lietuvoje* 2025 m. kovo – 2026 m. kovo mėn., tonomis</v>
          </cell>
        </row>
        <row r="36">
          <cell r="B36" t="str">
            <v>* duomenys surinkti iš grūdų ir (arba) aliejinių augalų sėklų prekybos ir perdirbimo įmonių</v>
          </cell>
        </row>
        <row r="37">
          <cell r="B37" t="str">
            <v>** lyginant  2026 m. kovo mėn. su 2026 m. vasario mėn.</v>
          </cell>
        </row>
        <row r="38">
          <cell r="B38" t="str">
            <v>*** lyginant   2026 m. kovo mėn. su  2025 m. kovo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B0E60-1F3C-46B5-8D09-1B8C7851CDD0}">
  <dimension ref="B2:K33"/>
  <sheetViews>
    <sheetView showGridLines="0" showRowColHeaders="0" tabSelected="1" workbookViewId="0">
      <selection activeCell="P40" sqref="P40"/>
    </sheetView>
  </sheetViews>
  <sheetFormatPr defaultColWidth="5.7109375" defaultRowHeight="15" customHeight="1" x14ac:dyDescent="0.2"/>
  <cols>
    <col min="1" max="1" width="3.7109375" style="2" customWidth="1"/>
    <col min="2" max="2" width="17.28515625" style="2" customWidth="1"/>
    <col min="3" max="8" width="13.7109375" style="2" customWidth="1"/>
    <col min="9" max="16384" width="5.7109375" style="2"/>
  </cols>
  <sheetData>
    <row r="2" spans="2:8" ht="15" customHeight="1" x14ac:dyDescent="0.2">
      <c r="B2" s="1" t="str">
        <f>[1]bendras!B3</f>
        <v>Grūdų ir rapsų supirkimo iš augintojų kiekiai Lietuvoje* 2025 m. kovo – 2026 m. kovo mėn., tonomis</v>
      </c>
      <c r="C2" s="1"/>
      <c r="D2" s="1"/>
      <c r="E2" s="1"/>
      <c r="F2" s="1"/>
      <c r="G2" s="1"/>
      <c r="H2" s="1"/>
    </row>
    <row r="4" spans="2:8" ht="15" customHeight="1" x14ac:dyDescent="0.2">
      <c r="B4" s="3" t="s">
        <v>0</v>
      </c>
      <c r="C4" s="4">
        <v>2025</v>
      </c>
      <c r="D4" s="5">
        <v>2026</v>
      </c>
      <c r="E4" s="5"/>
      <c r="F4" s="6"/>
      <c r="G4" s="7" t="s">
        <v>1</v>
      </c>
      <c r="H4" s="5"/>
    </row>
    <row r="5" spans="2:8" ht="15" customHeight="1" x14ac:dyDescent="0.2">
      <c r="B5" s="3"/>
      <c r="C5" s="8" t="s">
        <v>2</v>
      </c>
      <c r="D5" s="8" t="s">
        <v>3</v>
      </c>
      <c r="E5" s="8" t="s">
        <v>4</v>
      </c>
      <c r="F5" s="8" t="s">
        <v>2</v>
      </c>
      <c r="G5" s="9" t="s">
        <v>5</v>
      </c>
      <c r="H5" s="10" t="s">
        <v>6</v>
      </c>
    </row>
    <row r="6" spans="2:8" ht="15" customHeight="1" x14ac:dyDescent="0.2">
      <c r="B6" s="11" t="s">
        <v>7</v>
      </c>
      <c r="C6" s="12">
        <v>102308.87700000001</v>
      </c>
      <c r="D6" s="13">
        <v>180036.93300000002</v>
      </c>
      <c r="E6" s="13">
        <v>160399.13500000001</v>
      </c>
      <c r="F6" s="14">
        <v>214481.58000000002</v>
      </c>
      <c r="G6" s="15">
        <f>((F6*100)/E6)-100</f>
        <v>33.717416867615896</v>
      </c>
      <c r="H6" s="13">
        <f>((F6*100)/C6)-100</f>
        <v>109.64122204175888</v>
      </c>
    </row>
    <row r="7" spans="2:8" ht="15" customHeight="1" x14ac:dyDescent="0.2">
      <c r="B7" s="16" t="s">
        <v>8</v>
      </c>
      <c r="C7" s="17">
        <v>4186.9470000000001</v>
      </c>
      <c r="D7" s="18">
        <v>9365.1440000000002</v>
      </c>
      <c r="E7" s="18">
        <v>8566.8680000000004</v>
      </c>
      <c r="F7" s="19">
        <v>10054.69</v>
      </c>
      <c r="G7" s="20">
        <f>((F7*100)/E7)-100</f>
        <v>17.367163822297712</v>
      </c>
      <c r="H7" s="21">
        <f>((F7*100)/C7)-100</f>
        <v>140.14371330709463</v>
      </c>
    </row>
    <row r="8" spans="2:8" ht="15" customHeight="1" x14ac:dyDescent="0.2">
      <c r="B8" s="16" t="s">
        <v>9</v>
      </c>
      <c r="C8" s="17">
        <v>13287.08</v>
      </c>
      <c r="D8" s="21">
        <v>49232.542999999998</v>
      </c>
      <c r="E8" s="21">
        <v>47281.504000000001</v>
      </c>
      <c r="F8" s="22">
        <v>50098.93</v>
      </c>
      <c r="G8" s="20">
        <f>((F8*100)/E8)-100</f>
        <v>5.9588332892286928</v>
      </c>
      <c r="H8" s="21">
        <f>((F8*100)/C8)-100</f>
        <v>277.04996131580452</v>
      </c>
    </row>
    <row r="9" spans="2:8" ht="15" customHeight="1" x14ac:dyDescent="0.2">
      <c r="B9" s="16" t="s">
        <v>10</v>
      </c>
      <c r="C9" s="17">
        <v>64718.137000000002</v>
      </c>
      <c r="D9" s="21">
        <v>90256.225000000006</v>
      </c>
      <c r="E9" s="21">
        <v>72586.150999999998</v>
      </c>
      <c r="F9" s="22">
        <v>105798.34199999999</v>
      </c>
      <c r="G9" s="20">
        <f t="shared" ref="G9:G26" si="0">((F9*100)/E9)-100</f>
        <v>45.755547776599968</v>
      </c>
      <c r="H9" s="21">
        <f t="shared" ref="H9:H25" si="1">((F9*100)/C9)-100</f>
        <v>63.475567907648497</v>
      </c>
    </row>
    <row r="10" spans="2:8" ht="15" customHeight="1" x14ac:dyDescent="0.2">
      <c r="B10" s="16" t="s">
        <v>11</v>
      </c>
      <c r="C10" s="17">
        <v>16616.795000000002</v>
      </c>
      <c r="D10" s="21">
        <v>15195.23</v>
      </c>
      <c r="E10" s="21">
        <v>17189.974999999999</v>
      </c>
      <c r="F10" s="22">
        <v>23758.347000000002</v>
      </c>
      <c r="G10" s="20">
        <f>((F10*100)/E10)-100</f>
        <v>38.210480236300555</v>
      </c>
      <c r="H10" s="21">
        <f>((F10*100)/C10)-100</f>
        <v>42.977914814499428</v>
      </c>
    </row>
    <row r="11" spans="2:8" ht="15" customHeight="1" x14ac:dyDescent="0.2">
      <c r="B11" s="16" t="s">
        <v>12</v>
      </c>
      <c r="C11" s="17">
        <v>3478.6579999999999</v>
      </c>
      <c r="D11" s="21">
        <v>15987.791000000001</v>
      </c>
      <c r="E11" s="21">
        <v>14774.636999999999</v>
      </c>
      <c r="F11" s="22">
        <v>24771.271000000001</v>
      </c>
      <c r="G11" s="20">
        <f t="shared" si="0"/>
        <v>67.660775692830924</v>
      </c>
      <c r="H11" s="21">
        <f t="shared" si="1"/>
        <v>612.09273806163185</v>
      </c>
    </row>
    <row r="12" spans="2:8" ht="15" customHeight="1" x14ac:dyDescent="0.2">
      <c r="B12" s="23" t="s">
        <v>13</v>
      </c>
      <c r="C12" s="24">
        <v>218.24600000000001</v>
      </c>
      <c r="D12" s="25">
        <v>579.66499999999996</v>
      </c>
      <c r="E12" s="25">
        <v>445.4</v>
      </c>
      <c r="F12" s="26">
        <v>671.36699999999996</v>
      </c>
      <c r="G12" s="27">
        <f t="shared" si="0"/>
        <v>50.733497979344406</v>
      </c>
      <c r="H12" s="25">
        <f t="shared" si="1"/>
        <v>207.61938363131509</v>
      </c>
    </row>
    <row r="13" spans="2:8" ht="15" customHeight="1" x14ac:dyDescent="0.2">
      <c r="B13" s="16" t="s">
        <v>9</v>
      </c>
      <c r="C13" s="28">
        <v>170.358</v>
      </c>
      <c r="D13" s="18">
        <v>236.61</v>
      </c>
      <c r="E13" s="18">
        <v>430.8</v>
      </c>
      <c r="F13" s="19">
        <v>580.16200000000003</v>
      </c>
      <c r="G13" s="20">
        <f>((F13*100)/E13)-100</f>
        <v>34.670844939647168</v>
      </c>
      <c r="H13" s="21">
        <f t="shared" si="1"/>
        <v>240.55459679028871</v>
      </c>
    </row>
    <row r="14" spans="2:8" ht="15" customHeight="1" x14ac:dyDescent="0.2">
      <c r="B14" s="16" t="s">
        <v>10</v>
      </c>
      <c r="C14" s="29">
        <v>47.887999999999998</v>
      </c>
      <c r="D14" s="30">
        <v>343.05500000000001</v>
      </c>
      <c r="E14" s="30">
        <v>14.6</v>
      </c>
      <c r="F14" s="31">
        <v>91.204999999999998</v>
      </c>
      <c r="G14" s="20">
        <f>((F14*100)/E14)-100</f>
        <v>524.69178082191786</v>
      </c>
      <c r="H14" s="21">
        <f t="shared" si="1"/>
        <v>90.454811226194465</v>
      </c>
    </row>
    <row r="15" spans="2:8" ht="15" customHeight="1" x14ac:dyDescent="0.2">
      <c r="B15" s="23" t="s">
        <v>14</v>
      </c>
      <c r="C15" s="12">
        <v>19498.539000000001</v>
      </c>
      <c r="D15" s="13">
        <v>24134.227999999999</v>
      </c>
      <c r="E15" s="13">
        <v>12195.753999999999</v>
      </c>
      <c r="F15" s="14">
        <v>20690.079000000002</v>
      </c>
      <c r="G15" s="27">
        <f t="shared" si="0"/>
        <v>69.649855187305377</v>
      </c>
      <c r="H15" s="25">
        <f t="shared" si="1"/>
        <v>6.1109193873448646</v>
      </c>
    </row>
    <row r="16" spans="2:8" ht="15" customHeight="1" x14ac:dyDescent="0.2">
      <c r="B16" s="16" t="s">
        <v>9</v>
      </c>
      <c r="C16" s="28">
        <v>1787.1170000000002</v>
      </c>
      <c r="D16" s="18">
        <v>6335.4639999999999</v>
      </c>
      <c r="E16" s="18">
        <v>2552.752</v>
      </c>
      <c r="F16" s="19">
        <v>3519.4760000000001</v>
      </c>
      <c r="G16" s="20">
        <f t="shared" si="0"/>
        <v>37.869875334540922</v>
      </c>
      <c r="H16" s="21">
        <f t="shared" si="1"/>
        <v>96.935958865591886</v>
      </c>
    </row>
    <row r="17" spans="2:11" ht="15" customHeight="1" x14ac:dyDescent="0.2">
      <c r="B17" s="16" t="s">
        <v>10</v>
      </c>
      <c r="C17" s="17">
        <v>3386.3649999999998</v>
      </c>
      <c r="D17" s="21">
        <v>10778.804</v>
      </c>
      <c r="E17" s="21">
        <v>4105.4930000000004</v>
      </c>
      <c r="F17" s="22">
        <v>6171.7759999999998</v>
      </c>
      <c r="G17" s="20">
        <f>((F17*100)/E17)-100</f>
        <v>50.329716796496768</v>
      </c>
      <c r="H17" s="21">
        <f>((F17*100)/C17)-100</f>
        <v>82.253714528705558</v>
      </c>
    </row>
    <row r="18" spans="2:11" ht="15" customHeight="1" x14ac:dyDescent="0.2">
      <c r="B18" s="32" t="s">
        <v>15</v>
      </c>
      <c r="C18" s="29">
        <v>14325.056999999999</v>
      </c>
      <c r="D18" s="30">
        <v>7019.96</v>
      </c>
      <c r="E18" s="30">
        <v>5537.509</v>
      </c>
      <c r="F18" s="31">
        <v>10998.826999999999</v>
      </c>
      <c r="G18" s="33">
        <f t="shared" si="0"/>
        <v>98.62409252969158</v>
      </c>
      <c r="H18" s="30">
        <f t="shared" si="1"/>
        <v>-23.219663279524823</v>
      </c>
    </row>
    <row r="19" spans="2:11" ht="15" customHeight="1" x14ac:dyDescent="0.2">
      <c r="B19" s="16" t="s">
        <v>16</v>
      </c>
      <c r="C19" s="28">
        <v>728.71799999999996</v>
      </c>
      <c r="D19" s="21">
        <v>2110.1179999999999</v>
      </c>
      <c r="E19" s="21">
        <v>4216.3670000000002</v>
      </c>
      <c r="F19" s="22">
        <v>2712.8850000000002</v>
      </c>
      <c r="G19" s="20">
        <f t="shared" si="0"/>
        <v>-35.658233735346101</v>
      </c>
      <c r="H19" s="21">
        <f t="shared" si="1"/>
        <v>272.28187035314073</v>
      </c>
    </row>
    <row r="20" spans="2:11" ht="15" customHeight="1" x14ac:dyDescent="0.2">
      <c r="B20" s="16" t="s">
        <v>17</v>
      </c>
      <c r="C20" s="17">
        <v>207.62899999999999</v>
      </c>
      <c r="D20" s="21">
        <v>20.257000000000001</v>
      </c>
      <c r="E20" s="21">
        <v>70.316999999999993</v>
      </c>
      <c r="F20" s="22">
        <v>337.995</v>
      </c>
      <c r="G20" s="20">
        <f t="shared" si="0"/>
        <v>380.67323691283764</v>
      </c>
      <c r="H20" s="21">
        <f t="shared" si="1"/>
        <v>62.787953513237568</v>
      </c>
    </row>
    <row r="21" spans="2:11" ht="15" customHeight="1" x14ac:dyDescent="0.2">
      <c r="B21" s="16" t="s">
        <v>18</v>
      </c>
      <c r="C21" s="17">
        <v>1484.617</v>
      </c>
      <c r="D21" s="21">
        <v>1177.114</v>
      </c>
      <c r="E21" s="21">
        <v>1861.029</v>
      </c>
      <c r="F21" s="22">
        <v>2932.1590000000001</v>
      </c>
      <c r="G21" s="20">
        <f t="shared" si="0"/>
        <v>57.555793058571368</v>
      </c>
      <c r="H21" s="21">
        <f>((F21*100)/C21)-100</f>
        <v>97.502722924498386</v>
      </c>
    </row>
    <row r="22" spans="2:11" ht="15" customHeight="1" x14ac:dyDescent="0.2">
      <c r="B22" s="16" t="s">
        <v>19</v>
      </c>
      <c r="C22" s="17">
        <v>3516.9409999999998</v>
      </c>
      <c r="D22" s="21">
        <v>1325.703</v>
      </c>
      <c r="E22" s="21">
        <v>1430.27</v>
      </c>
      <c r="F22" s="22">
        <v>321.77999999999997</v>
      </c>
      <c r="G22" s="20">
        <f>((F22*100)/E22)-100</f>
        <v>-77.502149943716915</v>
      </c>
      <c r="H22" s="21">
        <f t="shared" si="1"/>
        <v>-90.850571562047818</v>
      </c>
    </row>
    <row r="23" spans="2:11" ht="15" customHeight="1" x14ac:dyDescent="0.2">
      <c r="B23" s="34" t="s">
        <v>20</v>
      </c>
      <c r="C23" s="28">
        <v>2898.672</v>
      </c>
      <c r="D23" s="18">
        <v>1183.5820000000001</v>
      </c>
      <c r="E23" s="18">
        <v>1218.8499999999999</v>
      </c>
      <c r="F23" s="19">
        <v>2750.1550000000002</v>
      </c>
      <c r="G23" s="35">
        <f t="shared" si="0"/>
        <v>125.63522992985193</v>
      </c>
      <c r="H23" s="36">
        <f>((F23*100)/C23)-100</f>
        <v>-5.1236221276501794</v>
      </c>
    </row>
    <row r="24" spans="2:11" ht="15" customHeight="1" x14ac:dyDescent="0.2">
      <c r="B24" s="16" t="s">
        <v>21</v>
      </c>
      <c r="C24" s="37">
        <v>1297.54</v>
      </c>
      <c r="D24" s="38">
        <v>1560.989</v>
      </c>
      <c r="E24" s="38">
        <v>3707.1439999999998</v>
      </c>
      <c r="F24" s="39">
        <v>5267.2530000000006</v>
      </c>
      <c r="G24" s="20">
        <f>((F24*100)/E24)-100</f>
        <v>42.083852151413623</v>
      </c>
      <c r="H24" s="21">
        <f>((F24*100)/C24)-100</f>
        <v>305.94147386593096</v>
      </c>
    </row>
    <row r="25" spans="2:11" ht="15" customHeight="1" x14ac:dyDescent="0.2">
      <c r="B25" s="34" t="s">
        <v>22</v>
      </c>
      <c r="C25" s="40">
        <v>2579.1400000000003</v>
      </c>
      <c r="D25" s="36">
        <v>14608.626</v>
      </c>
      <c r="E25" s="36">
        <v>13504.291999999999</v>
      </c>
      <c r="F25" s="41">
        <v>10858.367</v>
      </c>
      <c r="G25" s="35">
        <f>((F25*100)/E25)-100</f>
        <v>-19.59321525334316</v>
      </c>
      <c r="H25" s="36">
        <f t="shared" si="1"/>
        <v>321.00727374241018</v>
      </c>
    </row>
    <row r="26" spans="2:11" ht="15" customHeight="1" x14ac:dyDescent="0.2">
      <c r="B26" s="42" t="s">
        <v>23</v>
      </c>
      <c r="C26" s="43">
        <v>134738.91900000002</v>
      </c>
      <c r="D26" s="43">
        <v>226887.65400000001</v>
      </c>
      <c r="E26" s="43">
        <v>199096.22799999997</v>
      </c>
      <c r="F26" s="43">
        <v>261610.40099999998</v>
      </c>
      <c r="G26" s="44">
        <f t="shared" si="0"/>
        <v>31.398974067956743</v>
      </c>
      <c r="H26" s="45">
        <f>((F26*100)/C26)-100</f>
        <v>94.160976606914829</v>
      </c>
    </row>
    <row r="27" spans="2:11" ht="15" customHeight="1" x14ac:dyDescent="0.2">
      <c r="B27" s="46"/>
      <c r="C27" s="47"/>
      <c r="D27" s="47"/>
      <c r="E27" s="47"/>
      <c r="F27" s="47"/>
      <c r="G27" s="47"/>
      <c r="H27" s="47"/>
    </row>
    <row r="28" spans="2:11" s="49" customFormat="1" ht="15" customHeight="1" x14ac:dyDescent="0.2">
      <c r="B28" s="48" t="str">
        <f>[1]bendras!B36</f>
        <v>* duomenys surinkti iš grūdų ir (arba) aliejinių augalų sėklų prekybos ir perdirbimo įmonių</v>
      </c>
      <c r="C28" s="48"/>
      <c r="D28" s="48"/>
      <c r="E28" s="48"/>
      <c r="F28" s="48"/>
      <c r="G28" s="48"/>
    </row>
    <row r="29" spans="2:11" s="49" customFormat="1" ht="15" customHeight="1" x14ac:dyDescent="0.2">
      <c r="B29" s="48" t="str">
        <f>[1]bendras!B37</f>
        <v>** lyginant  2026 m. kovo mėn. su 2026 m. vasario mėn.</v>
      </c>
      <c r="C29" s="48"/>
      <c r="D29" s="48"/>
      <c r="E29" s="48"/>
      <c r="F29" s="48"/>
      <c r="G29" s="48"/>
      <c r="H29" s="50"/>
      <c r="I29" s="50"/>
      <c r="J29" s="50"/>
      <c r="K29" s="50"/>
    </row>
    <row r="30" spans="2:11" s="49" customFormat="1" ht="15" customHeight="1" x14ac:dyDescent="0.2">
      <c r="B30" s="48" t="str">
        <f>[1]bendras!B38</f>
        <v>*** lyginant   2026 m. kovo mėn. su  2025 m. kovo mėn.</v>
      </c>
      <c r="C30" s="48"/>
      <c r="D30" s="48"/>
      <c r="E30" s="48"/>
      <c r="F30" s="48"/>
      <c r="G30" s="48"/>
      <c r="H30" s="50"/>
      <c r="I30" s="50"/>
      <c r="J30" s="50"/>
      <c r="K30" s="50"/>
    </row>
    <row r="31" spans="2:11" s="49" customFormat="1" ht="15" customHeight="1" x14ac:dyDescent="0.2">
      <c r="G31" s="51" t="s">
        <v>24</v>
      </c>
      <c r="H31" s="51"/>
    </row>
    <row r="32" spans="2:11" s="49" customFormat="1" ht="15" customHeight="1" x14ac:dyDescent="0.2">
      <c r="C32" s="52" t="s">
        <v>25</v>
      </c>
      <c r="D32" s="52"/>
      <c r="E32" s="52"/>
      <c r="F32" s="52"/>
      <c r="G32" s="52"/>
      <c r="H32" s="52"/>
    </row>
    <row r="33" s="49" customFormat="1" ht="15" customHeight="1" x14ac:dyDescent="0.2"/>
  </sheetData>
  <mergeCells count="9">
    <mergeCell ref="B29:G29"/>
    <mergeCell ref="B30:G30"/>
    <mergeCell ref="G31:H31"/>
    <mergeCell ref="C32:H32"/>
    <mergeCell ref="B2:H2"/>
    <mergeCell ref="B4:B5"/>
    <mergeCell ref="D4:F4"/>
    <mergeCell ref="G4:H4"/>
    <mergeCell ref="B28:G28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supirkimas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2026-04-20T09:53:53Z</dcterms:created>
  <dcterms:modified xsi:type="dcterms:W3CDTF">2026-04-20T09:54:49Z</dcterms:modified>
</cp:coreProperties>
</file>