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15D31100-BD0F-4BC2-9D12-EBBE793EA12F}" xr6:coauthVersionLast="47" xr6:coauthVersionMax="47" xr10:uidLastSave="{00000000-0000-0000-0000-000000000000}"/>
  <bookViews>
    <workbookView xWindow="-120" yWindow="-120" windowWidth="29040" windowHeight="17520" xr2:uid="{83C2D2C2-4011-4DEF-893E-C06051584D3F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<sst xmlns="http://schemas.openxmlformats.org/spreadsheetml/2006/main" count="31" uniqueCount="26">
  <si>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  Data
  Grūdai</t>
  </si>
  <si>
    <t>Pokytis, %</t>
  </si>
  <si>
    <t>kovas</t>
  </si>
  <si>
    <t>sausis</t>
  </si>
  <si>
    <t>vasaris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</si>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</sst>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Perdirbimas/perdirbimas2026_3men.xlsx" TargetMode="External"/><Relationship Id="rId2" Type="http://schemas.openxmlformats.org/officeDocument/2006/relationships/externalLinkPath" Target="file:///C:\Rinka\imones\2026\GS-2suvestines\Perdirbimas\perdirbimas2026_3men.xlsx" TargetMode="External"/><Relationship Id="rId1" Type="http://schemas.openxmlformats.org/officeDocument/2006/relationships/externalLinkPath" Target="/Rinka/imones/2026/GS-2suvestines/Perdirbimas/perdirbimas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men"/>
      <sheetName val="2026_1men"/>
      <sheetName val="2026_2men"/>
      <sheetName val="2026_3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2025 m. kovo – 2026 m. kovo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kovo mėn. su 2026 m. vasario mėn.</v>
          </cell>
        </row>
        <row r="38">
          <cell r="B38" t="str">
            <v>*** lyginant   2026 m. kovo mėn. su  2025 m. kovo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82F5-9DD4-45FA-845B-E113B99F00A9}">
  <dimension ref="B2:H38"/>
  <sheetViews>
    <sheetView showGridLines="0" showRowColHeaders="0" tabSelected="1" workbookViewId="0">
      <selection activeCell="N44" sqref="N44"/>
    </sheetView>
  </sheetViews>
  <sheetFormatPr defaultColWidth="5.7109375" defaultRowHeight="15" customHeight="1" x14ac:dyDescent="0.25"/>
  <cols>
    <col min="1" max="1" width="3.7109375" style="2" customWidth="1"/>
    <col min="2" max="2" width="17.7109375" style="2" customWidth="1"/>
    <col min="3" max="8" width="13.7109375" style="2" customWidth="1"/>
    <col min="9" max="16384" width="5.7109375" style="2"/>
  </cols>
  <sheetData>
    <row r="2" spans="2:8" ht="15" customHeight="1" x14ac:dyDescent="0.25">
      <c r="B2" s="1" t="str">
        <f>[1]bendras1!B3</f>
        <v>Grūdų ir rapsų perdirbimas Lietuvoje* 2025 m. kovo – 2026 m. kovo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75859.856</v>
      </c>
      <c r="D6" s="13">
        <v>85249.434000000008</v>
      </c>
      <c r="E6" s="13">
        <v>74404.744000000006</v>
      </c>
      <c r="F6" s="14">
        <v>86233.942999999999</v>
      </c>
      <c r="G6" s="15">
        <f>((F6*100)/E6)-100</f>
        <v>15.898447281802348</v>
      </c>
      <c r="H6" s="13">
        <f>((F6*100)/C6)-100</f>
        <v>13.675331785496681</v>
      </c>
    </row>
    <row r="7" spans="2:8" ht="15" customHeight="1" x14ac:dyDescent="0.25">
      <c r="B7" s="16" t="s">
        <v>8</v>
      </c>
      <c r="C7" s="17">
        <v>1075.124</v>
      </c>
      <c r="D7" s="18">
        <v>4415.7479999999996</v>
      </c>
      <c r="E7" s="18">
        <v>3478.681</v>
      </c>
      <c r="F7" s="19">
        <v>2773.8980000000001</v>
      </c>
      <c r="G7" s="20">
        <f>((F7*100)/E7)-100</f>
        <v>-20.260064087509036</v>
      </c>
      <c r="H7" s="18">
        <f>((F7*100)/C7)-100</f>
        <v>158.00726241810247</v>
      </c>
    </row>
    <row r="8" spans="2:8" ht="15" customHeight="1" x14ac:dyDescent="0.25">
      <c r="B8" s="16" t="s">
        <v>9</v>
      </c>
      <c r="C8" s="17">
        <v>1504.6569999999999</v>
      </c>
      <c r="D8" s="18">
        <v>16973.404999999999</v>
      </c>
      <c r="E8" s="18">
        <v>17072.435000000001</v>
      </c>
      <c r="F8" s="19">
        <v>22702.937000000002</v>
      </c>
      <c r="G8" s="20">
        <f>((F8*100)/E8)-100</f>
        <v>32.980075777122607</v>
      </c>
      <c r="H8" s="18">
        <f>((F8*100)/C8)-100</f>
        <v>1408.8446735701227</v>
      </c>
    </row>
    <row r="9" spans="2:8" ht="15" customHeight="1" x14ac:dyDescent="0.25">
      <c r="B9" s="16" t="s">
        <v>10</v>
      </c>
      <c r="C9" s="17">
        <v>43645.334000000003</v>
      </c>
      <c r="D9" s="18">
        <v>44101.547999999995</v>
      </c>
      <c r="E9" s="18">
        <v>36584.33</v>
      </c>
      <c r="F9" s="19">
        <v>40564.876000000004</v>
      </c>
      <c r="G9" s="20">
        <f t="shared" ref="G9:G26" si="0">((F9*100)/E9)-100</f>
        <v>10.880467128959324</v>
      </c>
      <c r="H9" s="18">
        <f t="shared" ref="H9:H25" si="1">((F9*100)/C9)-100</f>
        <v>-7.0579320117014106</v>
      </c>
    </row>
    <row r="10" spans="2:8" ht="15" customHeight="1" x14ac:dyDescent="0.25">
      <c r="B10" s="16" t="s">
        <v>11</v>
      </c>
      <c r="C10" s="17">
        <v>19332.07</v>
      </c>
      <c r="D10" s="18">
        <v>3232.326</v>
      </c>
      <c r="E10" s="18">
        <v>3826.067</v>
      </c>
      <c r="F10" s="19">
        <v>4268.6729999999998</v>
      </c>
      <c r="G10" s="20">
        <f>((F10*100)/E10)-100</f>
        <v>11.5681717021683</v>
      </c>
      <c r="H10" s="18">
        <f>((F10*100)/C10)-100</f>
        <v>-77.919214031399633</v>
      </c>
    </row>
    <row r="11" spans="2:8" ht="15" customHeight="1" x14ac:dyDescent="0.25">
      <c r="B11" s="16" t="s">
        <v>12</v>
      </c>
      <c r="C11" s="17">
        <v>10268.491</v>
      </c>
      <c r="D11" s="18">
        <v>16434.217000000001</v>
      </c>
      <c r="E11" s="18">
        <v>13370.811000000002</v>
      </c>
      <c r="F11" s="19">
        <v>15751.979000000001</v>
      </c>
      <c r="G11" s="20">
        <f t="shared" si="0"/>
        <v>17.808702852803762</v>
      </c>
      <c r="H11" s="18">
        <f t="shared" si="1"/>
        <v>53.401108303060312</v>
      </c>
    </row>
    <row r="12" spans="2:8" ht="15" customHeight="1" x14ac:dyDescent="0.25">
      <c r="B12" s="21" t="s">
        <v>13</v>
      </c>
      <c r="C12" s="22">
        <v>1480.3120000000001</v>
      </c>
      <c r="D12" s="23">
        <v>1487.8420000000001</v>
      </c>
      <c r="E12" s="23">
        <v>1730.713</v>
      </c>
      <c r="F12" s="24">
        <v>1987.0350000000001</v>
      </c>
      <c r="G12" s="25">
        <f t="shared" si="0"/>
        <v>14.810196722391296</v>
      </c>
      <c r="H12" s="23">
        <f t="shared" si="1"/>
        <v>34.230824312712457</v>
      </c>
    </row>
    <row r="13" spans="2:8" ht="15" customHeight="1" x14ac:dyDescent="0.25">
      <c r="B13" s="16" t="s">
        <v>9</v>
      </c>
      <c r="C13" s="26">
        <v>1230.3150000000001</v>
      </c>
      <c r="D13" s="27">
        <v>1388.8979999999999</v>
      </c>
      <c r="E13" s="27">
        <v>899.21100000000001</v>
      </c>
      <c r="F13" s="28">
        <v>1273.9390000000001</v>
      </c>
      <c r="G13" s="20">
        <f>((F13*100)/E13)-100</f>
        <v>41.672977754942963</v>
      </c>
      <c r="H13" s="18">
        <f t="shared" si="1"/>
        <v>3.5457586065357276</v>
      </c>
    </row>
    <row r="14" spans="2:8" ht="15" customHeight="1" x14ac:dyDescent="0.25">
      <c r="B14" s="16" t="s">
        <v>10</v>
      </c>
      <c r="C14" s="29">
        <v>249.99700000000001</v>
      </c>
      <c r="D14" s="30">
        <v>98.944000000000003</v>
      </c>
      <c r="E14" s="30">
        <v>831.50199999999995</v>
      </c>
      <c r="F14" s="31">
        <v>713.096</v>
      </c>
      <c r="G14" s="20">
        <f>((F14*100)/E14)-100</f>
        <v>-14.240013854446516</v>
      </c>
      <c r="H14" s="18">
        <f t="shared" si="1"/>
        <v>185.24182290187485</v>
      </c>
    </row>
    <row r="15" spans="2:8" ht="15" customHeight="1" x14ac:dyDescent="0.25">
      <c r="B15" s="21" t="s">
        <v>14</v>
      </c>
      <c r="C15" s="12">
        <v>17328.838</v>
      </c>
      <c r="D15" s="13">
        <v>15313.151</v>
      </c>
      <c r="E15" s="13">
        <v>13931.858</v>
      </c>
      <c r="F15" s="14">
        <v>16047.385</v>
      </c>
      <c r="G15" s="25">
        <f t="shared" si="0"/>
        <v>15.184815980754323</v>
      </c>
      <c r="H15" s="23">
        <f t="shared" si="1"/>
        <v>-7.3949159199249266</v>
      </c>
    </row>
    <row r="16" spans="2:8" ht="15" customHeight="1" x14ac:dyDescent="0.25">
      <c r="B16" s="16" t="s">
        <v>9</v>
      </c>
      <c r="C16" s="17">
        <v>19.736999999999998</v>
      </c>
      <c r="D16" s="18">
        <v>26.315999999999999</v>
      </c>
      <c r="E16" s="18">
        <v>29.513000000000002</v>
      </c>
      <c r="F16" s="19">
        <v>198.59299999999999</v>
      </c>
      <c r="G16" s="20">
        <f t="shared" si="0"/>
        <v>572.9000779317588</v>
      </c>
      <c r="H16" s="18">
        <f t="shared" si="1"/>
        <v>906.19648376146324</v>
      </c>
    </row>
    <row r="17" spans="2:8" ht="15" customHeight="1" x14ac:dyDescent="0.25">
      <c r="B17" s="16" t="s">
        <v>10</v>
      </c>
      <c r="C17" s="17">
        <v>6397.4429999999993</v>
      </c>
      <c r="D17" s="18">
        <v>5615.1930000000002</v>
      </c>
      <c r="E17" s="18">
        <v>5146.8909999999996</v>
      </c>
      <c r="F17" s="19">
        <v>5717.8059999999996</v>
      </c>
      <c r="G17" s="20">
        <f>((F17*100)/E17)-100</f>
        <v>11.092424533567936</v>
      </c>
      <c r="H17" s="18">
        <f>((F17*100)/C17)-100</f>
        <v>-10.623572574230039</v>
      </c>
    </row>
    <row r="18" spans="2:8" ht="15" customHeight="1" x14ac:dyDescent="0.25">
      <c r="B18" s="32" t="s">
        <v>15</v>
      </c>
      <c r="C18" s="29">
        <v>10911.657999999999</v>
      </c>
      <c r="D18" s="30">
        <v>9671.6419999999998</v>
      </c>
      <c r="E18" s="30">
        <v>8755.4539999999997</v>
      </c>
      <c r="F18" s="31">
        <v>10130.986000000001</v>
      </c>
      <c r="G18" s="33">
        <f t="shared" si="0"/>
        <v>15.710573089642196</v>
      </c>
      <c r="H18" s="30">
        <f t="shared" si="1"/>
        <v>-7.1544764324541603</v>
      </c>
    </row>
    <row r="19" spans="2:8" ht="15" customHeight="1" x14ac:dyDescent="0.25">
      <c r="B19" s="16" t="s">
        <v>16</v>
      </c>
      <c r="C19" s="26">
        <v>3516.8990000000003</v>
      </c>
      <c r="D19" s="27">
        <v>5788.5190000000002</v>
      </c>
      <c r="E19" s="27">
        <v>5975.8230000000003</v>
      </c>
      <c r="F19" s="28">
        <v>4818.6919999999991</v>
      </c>
      <c r="G19" s="20">
        <f t="shared" si="0"/>
        <v>-19.363542059395016</v>
      </c>
      <c r="H19" s="18">
        <f t="shared" si="1"/>
        <v>37.015364956457347</v>
      </c>
    </row>
    <row r="20" spans="2:8" ht="15" customHeight="1" x14ac:dyDescent="0.25">
      <c r="B20" s="16" t="s">
        <v>17</v>
      </c>
      <c r="C20" s="17">
        <v>1103.1610000000001</v>
      </c>
      <c r="D20" s="18">
        <v>2352.33</v>
      </c>
      <c r="E20" s="18">
        <v>2339.837</v>
      </c>
      <c r="F20" s="19">
        <v>2773.5369999999998</v>
      </c>
      <c r="G20" s="20">
        <f t="shared" si="0"/>
        <v>18.535479180814718</v>
      </c>
      <c r="H20" s="18">
        <f t="shared" si="1"/>
        <v>151.41724553351682</v>
      </c>
    </row>
    <row r="21" spans="2:8" ht="15" customHeight="1" x14ac:dyDescent="0.25">
      <c r="B21" s="16" t="s">
        <v>18</v>
      </c>
      <c r="C21" s="17">
        <v>5914.1270000000004</v>
      </c>
      <c r="D21" s="18">
        <v>6413.0630000000001</v>
      </c>
      <c r="E21" s="18">
        <v>4952.9279999999999</v>
      </c>
      <c r="F21" s="19">
        <v>4310.4229999999998</v>
      </c>
      <c r="G21" s="20">
        <f t="shared" si="0"/>
        <v>-12.972225721835656</v>
      </c>
      <c r="H21" s="18">
        <f>((F21*100)/C21)-100</f>
        <v>-27.116495807411653</v>
      </c>
    </row>
    <row r="22" spans="2:8" ht="15" customHeight="1" x14ac:dyDescent="0.25">
      <c r="B22" s="16" t="s">
        <v>19</v>
      </c>
      <c r="C22" s="17">
        <v>8876.119999999999</v>
      </c>
      <c r="D22" s="18">
        <v>7021.2910000000002</v>
      </c>
      <c r="E22" s="18">
        <v>7350.6319999999996</v>
      </c>
      <c r="F22" s="19">
        <v>8148.5740000000005</v>
      </c>
      <c r="G22" s="20">
        <f>((F22*100)/E22)-100</f>
        <v>10.855420323041614</v>
      </c>
      <c r="H22" s="18">
        <f t="shared" si="1"/>
        <v>-8.1966670121629619</v>
      </c>
    </row>
    <row r="23" spans="2:8" ht="15" customHeight="1" x14ac:dyDescent="0.25">
      <c r="B23" s="34" t="s">
        <v>20</v>
      </c>
      <c r="C23" s="35">
        <v>306.27</v>
      </c>
      <c r="D23" s="36">
        <v>298.90100000000001</v>
      </c>
      <c r="E23" s="36">
        <v>250.392</v>
      </c>
      <c r="F23" s="37">
        <v>303.09699999999998</v>
      </c>
      <c r="G23" s="38">
        <f t="shared" si="0"/>
        <v>21.048995175564698</v>
      </c>
      <c r="H23" s="36">
        <f>((F23*100)/C23)-100</f>
        <v>-1.03601397459758</v>
      </c>
    </row>
    <row r="24" spans="2:8" ht="15" customHeight="1" x14ac:dyDescent="0.25">
      <c r="B24" s="16" t="s">
        <v>21</v>
      </c>
      <c r="C24" s="39">
        <v>72.98</v>
      </c>
      <c r="D24" s="40">
        <v>34.744999999999997</v>
      </c>
      <c r="E24" s="40">
        <v>26.815000000000001</v>
      </c>
      <c r="F24" s="41">
        <v>201.07</v>
      </c>
      <c r="G24" s="20">
        <f t="shared" si="0"/>
        <v>649.84150661942942</v>
      </c>
      <c r="H24" s="18">
        <f>((F24*100)/C24)-100</f>
        <v>175.51383940805698</v>
      </c>
    </row>
    <row r="25" spans="2:8" ht="15" customHeight="1" x14ac:dyDescent="0.25">
      <c r="B25" s="34" t="s">
        <v>22</v>
      </c>
      <c r="C25" s="17">
        <v>25545.719000000001</v>
      </c>
      <c r="D25" s="18">
        <v>50994.351999999999</v>
      </c>
      <c r="E25" s="18">
        <v>44850.345000000001</v>
      </c>
      <c r="F25" s="19">
        <v>49443.02</v>
      </c>
      <c r="G25" s="42">
        <f>((F25*100)/E25)-100</f>
        <v>10.239999268678972</v>
      </c>
      <c r="H25" s="36">
        <f t="shared" si="1"/>
        <v>93.547184951028385</v>
      </c>
    </row>
    <row r="26" spans="2:8" ht="15" customHeight="1" x14ac:dyDescent="0.25">
      <c r="B26" s="43" t="s">
        <v>23</v>
      </c>
      <c r="C26" s="44">
        <v>140034.215</v>
      </c>
      <c r="D26" s="44">
        <v>175015.51500000001</v>
      </c>
      <c r="E26" s="44">
        <v>155889.13999999998</v>
      </c>
      <c r="F26" s="44">
        <v>174306.641</v>
      </c>
      <c r="G26" s="45">
        <f t="shared" si="0"/>
        <v>11.814486243236715</v>
      </c>
      <c r="H26" s="46">
        <f>((F26*100)/C26)-100</f>
        <v>24.474322936005336</v>
      </c>
    </row>
    <row r="27" spans="2:8" ht="15" customHeight="1" x14ac:dyDescent="0.25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25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25">
      <c r="B29" s="49" t="str">
        <f>[1]bendras1!B37</f>
        <v>** lyginant  2026 m. kovo mėn. su 2026 m. vasario mėn.</v>
      </c>
      <c r="C29" s="49"/>
      <c r="D29" s="49"/>
      <c r="E29" s="49"/>
      <c r="F29" s="49"/>
      <c r="G29" s="49"/>
    </row>
    <row r="30" spans="2:8" s="50" customFormat="1" ht="15" customHeight="1" x14ac:dyDescent="0.25">
      <c r="B30" s="49" t="str">
        <f>[1]bendras1!B38</f>
        <v>*** lyginant   2026 m. kovo mėn. su  2025 m. kovo mėn.</v>
      </c>
      <c r="C30" s="49"/>
      <c r="D30" s="49"/>
      <c r="E30" s="49"/>
      <c r="F30" s="49"/>
      <c r="G30" s="49"/>
    </row>
    <row r="31" spans="2:8" s="50" customFormat="1" ht="15" customHeight="1" x14ac:dyDescent="0.25">
      <c r="F31" s="51" t="s">
        <v>24</v>
      </c>
      <c r="G31" s="51"/>
      <c r="H31" s="51"/>
    </row>
    <row r="32" spans="2:8" s="50" customFormat="1" ht="15" customHeight="1" x14ac:dyDescent="0.25">
      <c r="C32" s="51" t="s">
        <v>25</v>
      </c>
      <c r="D32" s="51"/>
      <c r="E32" s="51"/>
      <c r="F32" s="51"/>
      <c r="G32" s="51"/>
      <c r="H32" s="51"/>
    </row>
    <row r="33" spans="2:8" s="50" customFormat="1" ht="15" customHeight="1" x14ac:dyDescent="0.25"/>
    <row r="34" spans="2:8" ht="15" customHeight="1" x14ac:dyDescent="0.25">
      <c r="B34" s="50"/>
      <c r="C34" s="50"/>
      <c r="D34" s="50"/>
      <c r="E34" s="50"/>
      <c r="F34" s="50"/>
      <c r="G34" s="50"/>
      <c r="H34" s="50"/>
    </row>
    <row r="35" spans="2:8" ht="15" customHeight="1" x14ac:dyDescent="0.25">
      <c r="B35" s="50"/>
      <c r="C35" s="50"/>
      <c r="D35" s="50"/>
      <c r="E35" s="50"/>
      <c r="F35" s="50"/>
      <c r="G35" s="50"/>
      <c r="H35" s="50"/>
    </row>
    <row r="36" spans="2:8" ht="15" customHeight="1" x14ac:dyDescent="0.25">
      <c r="B36" s="50"/>
      <c r="C36" s="50"/>
      <c r="D36" s="50"/>
      <c r="E36" s="50"/>
      <c r="F36" s="50"/>
      <c r="G36" s="50"/>
      <c r="H36" s="50"/>
    </row>
    <row r="37" spans="2:8" ht="15" customHeight="1" x14ac:dyDescent="0.25">
      <c r="B37" s="50"/>
      <c r="C37" s="50"/>
      <c r="D37" s="50"/>
      <c r="E37" s="50"/>
      <c r="F37" s="50"/>
      <c r="G37" s="50"/>
      <c r="H37" s="50"/>
    </row>
    <row r="38" spans="2:8" ht="15" customHeight="1" x14ac:dyDescent="0.25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2026-04-20T09:55:26Z</dcterms:created>
  <dcterms:modified xsi:type="dcterms:W3CDTF">2026-04-20T09:56:35Z</dcterms:modified>
</cp:coreProperties>
</file>