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8_{1B2D7AE5-4B57-4102-8926-CC9C77824902}" xr6:coauthVersionLast="47" xr6:coauthVersionMax="47" xr10:uidLastSave="{00000000-0000-0000-0000-000000000000}"/>
  <bookViews>
    <workbookView xWindow="-120" yWindow="-120" windowWidth="29040" windowHeight="17520" xr2:uid="{AD7CBB07-DBA1-4CC7-A2CE-AAF6FE421ACD}"/>
  </bookViews>
  <sheets>
    <sheet name="Grūdų importas į Lietuvą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H18" i="1"/>
  <c r="G18" i="1"/>
  <c r="H17" i="1"/>
  <c r="G17" i="1"/>
  <c r="H16" i="1"/>
  <c r="G16" i="1"/>
  <c r="H15" i="1"/>
  <c r="G15" i="1"/>
  <c r="H11" i="1"/>
  <c r="G11" i="1"/>
  <c r="H10" i="1"/>
  <c r="G10" i="1"/>
  <c r="H9" i="1"/>
  <c r="H6" i="1"/>
  <c r="G6" i="1"/>
  <c r="B2" i="1"/>
</calcChain>
</file>

<file path=xl/sharedStrings.xml><?xml version="1.0" encoding="utf-8"?>
<sst xmlns="http://schemas.openxmlformats.org/spreadsheetml/2006/main" count="34" uniqueCount="22">
  <si>
    <t xml:space="preserve">                       Data
Grūdai</t>
  </si>
  <si>
    <t>Pokytis, %</t>
  </si>
  <si>
    <t>kovas</t>
  </si>
  <si>
    <t>sausis</t>
  </si>
  <si>
    <t>vasaris</t>
  </si>
  <si>
    <t>mėnesio**</t>
  </si>
  <si>
    <t>metų***</t>
  </si>
  <si>
    <t>Kviečiai</t>
  </si>
  <si>
    <t xml:space="preserve">   ekstra</t>
  </si>
  <si>
    <t>-</t>
  </si>
  <si>
    <t xml:space="preserve">   I klasė</t>
  </si>
  <si>
    <t xml:space="preserve">   II klasė</t>
  </si>
  <si>
    <t xml:space="preserve">   III klasė</t>
  </si>
  <si>
    <t xml:space="preserve">   IV klasė</t>
  </si>
  <si>
    <t>Miežiai</t>
  </si>
  <si>
    <t xml:space="preserve">   salykliniai</t>
  </si>
  <si>
    <t>Grikiai</t>
  </si>
  <si>
    <t>Kukurūzai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</si>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</sst>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4" fontId="4" fillId="0" borderId="12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4" fillId="0" borderId="13" xfId="0" applyNumberFormat="1" applyFont="1" applyBorder="1" applyAlignment="1">
      <alignment horizontal="right" vertical="center" wrapText="1" indent="1"/>
    </xf>
    <xf numFmtId="4" fontId="4" fillId="0" borderId="14" xfId="0" applyNumberFormat="1" applyFont="1" applyBorder="1" applyAlignment="1">
      <alignment horizontal="right" vertical="center" wrapText="1" indent="1"/>
    </xf>
    <xf numFmtId="4" fontId="4" fillId="0" borderId="0" xfId="0" applyNumberFormat="1" applyFont="1" applyAlignment="1">
      <alignment horizontal="right" vertical="center" wrapText="1" indent="1"/>
    </xf>
    <xf numFmtId="4" fontId="4" fillId="0" borderId="15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5" xfId="0" applyNumberFormat="1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6" xfId="0" applyNumberFormat="1" applyFont="1" applyBorder="1" applyAlignment="1">
      <alignment horizontal="right" vertical="center" wrapText="1" indent="1"/>
    </xf>
    <xf numFmtId="4" fontId="4" fillId="0" borderId="19" xfId="0" applyNumberFormat="1" applyFont="1" applyBorder="1" applyAlignment="1">
      <alignment horizontal="right" vertical="center" wrapText="1" indent="1"/>
    </xf>
    <xf numFmtId="4" fontId="4" fillId="0" borderId="18" xfId="0" applyNumberFormat="1" applyFont="1" applyBorder="1" applyAlignment="1">
      <alignment horizontal="right" vertical="center" wrapText="1" indent="1"/>
    </xf>
    <xf numFmtId="4" fontId="4" fillId="0" borderId="16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0" fontId="3" fillId="0" borderId="22" xfId="0" applyFont="1" applyBorder="1" applyAlignment="1">
      <alignment horizontal="left" vertical="center" wrapText="1"/>
    </xf>
    <xf numFmtId="4" fontId="3" fillId="0" borderId="23" xfId="0" applyNumberFormat="1" applyFont="1" applyBorder="1" applyAlignment="1">
      <alignment horizontal="right" vertical="center" wrapText="1" indent="1"/>
    </xf>
    <xf numFmtId="4" fontId="3" fillId="0" borderId="24" xfId="0" applyNumberFormat="1" applyFont="1" applyBorder="1" applyAlignment="1">
      <alignment horizontal="right" vertical="center" wrapText="1" indent="1"/>
    </xf>
    <xf numFmtId="4" fontId="3" fillId="0" borderId="22" xfId="0" applyNumberFormat="1" applyFont="1" applyBorder="1" applyAlignment="1">
      <alignment horizontal="right" vertical="center" wrapText="1" indent="1"/>
    </xf>
    <xf numFmtId="4" fontId="3" fillId="0" borderId="25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6" xfId="0" applyNumberFormat="1" applyFont="1" applyFill="1" applyBorder="1" applyAlignment="1">
      <alignment horizontal="right" vertical="center" wrapText="1" indent="1"/>
    </xf>
    <xf numFmtId="4" fontId="4" fillId="2" borderId="27" xfId="0" applyNumberFormat="1" applyFont="1" applyFill="1" applyBorder="1" applyAlignment="1">
      <alignment horizontal="right" vertical="center" wrapText="1" indent="1"/>
    </xf>
    <xf numFmtId="4" fontId="4" fillId="2" borderId="28" xfId="0" applyNumberFormat="1" applyFont="1" applyFill="1" applyBorder="1" applyAlignment="1">
      <alignment horizontal="right" vertical="center" wrapText="1" indent="1"/>
    </xf>
    <xf numFmtId="4" fontId="4" fillId="2" borderId="29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Importas/importas2026_3men.xlsx" TargetMode="External"/><Relationship Id="rId2" Type="http://schemas.openxmlformats.org/officeDocument/2006/relationships/externalLinkPath" Target="file:///C:\Rinka\imones\2026\GS-2suvestines\Importas\importas2026_3men.xlsx" TargetMode="External"/><Relationship Id="rId1" Type="http://schemas.openxmlformats.org/officeDocument/2006/relationships/externalLinkPath" Target="/Rinka/imones/2026/GS-2suvestines/Importas/importas2026_3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3men"/>
      <sheetName val="2026_1men"/>
      <sheetName val="2026_ 2men"/>
      <sheetName val="2026_3men"/>
      <sheetName val="bendras1"/>
      <sheetName val="Sheet1"/>
      <sheetName val="Grūdų importas į Lietuvą"/>
    </sheetNames>
    <sheetDataSet>
      <sheetData sheetId="0"/>
      <sheetData sheetId="1"/>
      <sheetData sheetId="2"/>
      <sheetData sheetId="3"/>
      <sheetData sheetId="4">
        <row r="4">
          <cell r="B4" t="str">
            <v>Grūdų ir rapsų importas į Lietuvą*  2025 m. kovo – 2026 m. kovo mėn., tonomis</v>
          </cell>
        </row>
        <row r="38">
          <cell r="B38" t="str">
            <v>* duomenys surinkti iš grūdų ir (arba) aliejinių augalų sėklų prekybos ir perdirbimo įmonių</v>
          </cell>
        </row>
        <row r="39">
          <cell r="B39" t="str">
            <v>** lyginant  2026 m. kovo mėn. su 2026 m. vasario mėn.</v>
          </cell>
        </row>
        <row r="40">
          <cell r="B40" t="str">
            <v>*** lyginant   2026 m. kovo mėn. su  2025 m. kovo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C21F-50FC-4816-804E-0A1A830C3A07}">
  <dimension ref="B2:J24"/>
  <sheetViews>
    <sheetView showGridLines="0" tabSelected="1" workbookViewId="0">
      <selection activeCell="M34" sqref="M34"/>
    </sheetView>
  </sheetViews>
  <sheetFormatPr defaultColWidth="8.85546875" defaultRowHeight="15" customHeight="1" x14ac:dyDescent="0.2"/>
  <cols>
    <col min="1" max="1" width="3.7109375" style="2" customWidth="1"/>
    <col min="2" max="2" width="14.140625" style="2" customWidth="1"/>
    <col min="3" max="3" width="9.28515625" style="2" bestFit="1" customWidth="1"/>
    <col min="4" max="5" width="10" style="2" bestFit="1" customWidth="1"/>
    <col min="6" max="6" width="10.28515625" style="2" customWidth="1"/>
    <col min="7" max="7" width="9.28515625" style="2" customWidth="1"/>
    <col min="8" max="8" width="9.28515625" style="2" bestFit="1" customWidth="1"/>
    <col min="9" max="16384" width="8.85546875" style="2"/>
  </cols>
  <sheetData>
    <row r="2" spans="2:8" ht="15" customHeight="1" x14ac:dyDescent="0.2">
      <c r="B2" s="1" t="str">
        <f>[1]bendras1!B4</f>
        <v>Grūdų ir rapsų importas į Lietuvą*  2025 m. kovo – 2026 m. kovo mėn., tonomis</v>
      </c>
      <c r="C2" s="1"/>
      <c r="D2" s="1"/>
      <c r="E2" s="1"/>
      <c r="F2" s="1"/>
      <c r="G2" s="1"/>
      <c r="H2" s="1"/>
    </row>
    <row r="4" spans="2:8" ht="15" customHeight="1" x14ac:dyDescent="0.2">
      <c r="B4" s="3" t="s">
        <v>0</v>
      </c>
      <c r="C4" s="4">
        <v>2025</v>
      </c>
      <c r="D4" s="5">
        <v>2026</v>
      </c>
      <c r="E4" s="5"/>
      <c r="F4" s="6"/>
      <c r="G4" s="7" t="s">
        <v>1</v>
      </c>
      <c r="H4" s="5"/>
    </row>
    <row r="5" spans="2:8" ht="15" customHeight="1" x14ac:dyDescent="0.2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">
      <c r="B6" s="11" t="s">
        <v>7</v>
      </c>
      <c r="C6" s="12">
        <v>22542.087</v>
      </c>
      <c r="D6" s="13">
        <v>108791.605</v>
      </c>
      <c r="E6" s="14">
        <v>31764.376</v>
      </c>
      <c r="F6" s="15">
        <v>88668.12</v>
      </c>
      <c r="G6" s="13">
        <f>((F6*100)/E6)-100</f>
        <v>179.14327673239984</v>
      </c>
      <c r="H6" s="14">
        <f>((F6*100)/C6)-100</f>
        <v>293.34476883174125</v>
      </c>
    </row>
    <row r="7" spans="2:8" ht="15" customHeight="1" x14ac:dyDescent="0.2">
      <c r="B7" s="16" t="s">
        <v>8</v>
      </c>
      <c r="C7" s="17">
        <v>0</v>
      </c>
      <c r="D7" s="18">
        <v>54999.955000000002</v>
      </c>
      <c r="E7" s="19">
        <v>0</v>
      </c>
      <c r="F7" s="20">
        <v>0</v>
      </c>
      <c r="G7" s="21" t="s">
        <v>9</v>
      </c>
      <c r="H7" s="22" t="s">
        <v>9</v>
      </c>
    </row>
    <row r="8" spans="2:8" ht="15" customHeight="1" x14ac:dyDescent="0.2">
      <c r="B8" s="16" t="s">
        <v>10</v>
      </c>
      <c r="C8" s="23">
        <v>0</v>
      </c>
      <c r="D8" s="21">
        <v>9997.8179999999993</v>
      </c>
      <c r="E8" s="22">
        <v>0</v>
      </c>
      <c r="F8" s="24">
        <v>0</v>
      </c>
      <c r="G8" s="21" t="s">
        <v>9</v>
      </c>
      <c r="H8" s="22" t="s">
        <v>9</v>
      </c>
    </row>
    <row r="9" spans="2:8" ht="15" customHeight="1" x14ac:dyDescent="0.2">
      <c r="B9" s="16" t="s">
        <v>11</v>
      </c>
      <c r="C9" s="23">
        <v>22064.847000000002</v>
      </c>
      <c r="D9" s="21">
        <v>35896.65</v>
      </c>
      <c r="E9" s="22">
        <v>0</v>
      </c>
      <c r="F9" s="24">
        <v>79425.399999999994</v>
      </c>
      <c r="G9" s="21" t="s">
        <v>9</v>
      </c>
      <c r="H9" s="22">
        <f t="shared" ref="H9:H16" si="0">((F9*100)/C9)-100</f>
        <v>259.96352025463847</v>
      </c>
    </row>
    <row r="10" spans="2:8" ht="15" customHeight="1" x14ac:dyDescent="0.2">
      <c r="B10" s="16" t="s">
        <v>12</v>
      </c>
      <c r="C10" s="23">
        <v>371.34</v>
      </c>
      <c r="D10" s="21">
        <v>7502.1819999999998</v>
      </c>
      <c r="E10" s="22">
        <v>80.08</v>
      </c>
      <c r="F10" s="24">
        <v>185.8</v>
      </c>
      <c r="G10" s="21">
        <f t="shared" ref="G10:G18" si="1">((F10*100)/E10)-100</f>
        <v>132.01798201798204</v>
      </c>
      <c r="H10" s="22">
        <f t="shared" si="0"/>
        <v>-49.964991651855442</v>
      </c>
    </row>
    <row r="11" spans="2:8" ht="15" customHeight="1" x14ac:dyDescent="0.2">
      <c r="B11" s="16" t="s">
        <v>13</v>
      </c>
      <c r="C11" s="23">
        <v>105.9</v>
      </c>
      <c r="D11" s="21">
        <v>395</v>
      </c>
      <c r="E11" s="22">
        <v>31684.295999999998</v>
      </c>
      <c r="F11" s="24">
        <v>9056.92</v>
      </c>
      <c r="G11" s="21">
        <f t="shared" si="1"/>
        <v>-71.415113657567133</v>
      </c>
      <c r="H11" s="22">
        <f t="shared" si="0"/>
        <v>8452.3323890462689</v>
      </c>
    </row>
    <row r="12" spans="2:8" ht="15" customHeight="1" x14ac:dyDescent="0.2">
      <c r="B12" s="25" t="s">
        <v>14</v>
      </c>
      <c r="C12" s="26">
        <v>282.82</v>
      </c>
      <c r="D12" s="27">
        <v>84.44</v>
      </c>
      <c r="E12" s="28">
        <v>4769.8100000000004</v>
      </c>
      <c r="F12" s="29">
        <v>0</v>
      </c>
      <c r="G12" s="30" t="s">
        <v>9</v>
      </c>
      <c r="H12" s="31" t="s">
        <v>9</v>
      </c>
    </row>
    <row r="13" spans="2:8" ht="15" customHeight="1" x14ac:dyDescent="0.2">
      <c r="B13" s="16" t="s">
        <v>11</v>
      </c>
      <c r="C13" s="23">
        <v>108.58</v>
      </c>
      <c r="D13" s="22">
        <v>0</v>
      </c>
      <c r="E13" s="22">
        <v>4769.8100000000004</v>
      </c>
      <c r="F13" s="24">
        <v>0</v>
      </c>
      <c r="G13" s="32" t="s">
        <v>9</v>
      </c>
      <c r="H13" s="33" t="s">
        <v>9</v>
      </c>
    </row>
    <row r="14" spans="2:8" ht="15" customHeight="1" x14ac:dyDescent="0.2">
      <c r="B14" s="34" t="s">
        <v>15</v>
      </c>
      <c r="C14" s="35">
        <v>174.24</v>
      </c>
      <c r="D14" s="36">
        <v>84.44</v>
      </c>
      <c r="E14" s="37">
        <v>0</v>
      </c>
      <c r="F14" s="38">
        <v>0</v>
      </c>
      <c r="G14" s="36" t="s">
        <v>9</v>
      </c>
      <c r="H14" s="37" t="s">
        <v>9</v>
      </c>
    </row>
    <row r="15" spans="2:8" ht="15" customHeight="1" x14ac:dyDescent="0.2">
      <c r="B15" s="16" t="s">
        <v>16</v>
      </c>
      <c r="C15" s="23">
        <v>202.7</v>
      </c>
      <c r="D15" s="22">
        <v>4036</v>
      </c>
      <c r="E15" s="22">
        <v>1319.6200000000001</v>
      </c>
      <c r="F15" s="24">
        <v>1268.788</v>
      </c>
      <c r="G15" s="21">
        <f t="shared" si="1"/>
        <v>-3.8520180051833108</v>
      </c>
      <c r="H15" s="22">
        <f t="shared" si="0"/>
        <v>525.94375925012343</v>
      </c>
    </row>
    <row r="16" spans="2:8" ht="15" customHeight="1" x14ac:dyDescent="0.2">
      <c r="B16" s="16" t="s">
        <v>17</v>
      </c>
      <c r="C16" s="23">
        <v>331.56</v>
      </c>
      <c r="D16" s="22">
        <v>3651.38</v>
      </c>
      <c r="E16" s="22">
        <v>3979.26</v>
      </c>
      <c r="F16" s="24">
        <v>2823.86</v>
      </c>
      <c r="G16" s="21">
        <f>((F16*100)/E16)-100</f>
        <v>-29.035549323241014</v>
      </c>
      <c r="H16" s="22">
        <f t="shared" si="0"/>
        <v>751.68898540234045</v>
      </c>
    </row>
    <row r="17" spans="2:10" ht="15" customHeight="1" x14ac:dyDescent="0.2">
      <c r="B17" s="39" t="s">
        <v>18</v>
      </c>
      <c r="C17" s="40">
        <v>6.915</v>
      </c>
      <c r="D17" s="41">
        <v>1530.04</v>
      </c>
      <c r="E17" s="42">
        <v>3361.52</v>
      </c>
      <c r="F17" s="43">
        <v>2363.2979999999998</v>
      </c>
      <c r="G17" s="27">
        <f t="shared" si="1"/>
        <v>-29.695554392060743</v>
      </c>
      <c r="H17" s="28">
        <f>((F17*100)/C17)-100</f>
        <v>34076.399132321036</v>
      </c>
    </row>
    <row r="18" spans="2:10" ht="15" customHeight="1" x14ac:dyDescent="0.2">
      <c r="B18" s="44" t="s">
        <v>19</v>
      </c>
      <c r="C18" s="45">
        <v>26266.082000000002</v>
      </c>
      <c r="D18" s="46">
        <v>118124.933</v>
      </c>
      <c r="E18" s="46">
        <v>48366.241000000002</v>
      </c>
      <c r="F18" s="47">
        <v>95296.817999999999</v>
      </c>
      <c r="G18" s="48">
        <f t="shared" si="1"/>
        <v>97.031681664076416</v>
      </c>
      <c r="H18" s="46">
        <f>((F18*100)/C18)-100</f>
        <v>262.81322048716669</v>
      </c>
    </row>
    <row r="19" spans="2:10" ht="15" customHeight="1" x14ac:dyDescent="0.2">
      <c r="B19" s="49"/>
      <c r="C19" s="19"/>
      <c r="D19" s="19"/>
      <c r="E19" s="19"/>
      <c r="F19" s="19"/>
      <c r="G19" s="19"/>
      <c r="H19" s="19"/>
    </row>
    <row r="20" spans="2:10" ht="15" customHeight="1" x14ac:dyDescent="0.2">
      <c r="B20" s="50" t="str">
        <f>[1]bendras1!B38</f>
        <v>* duomenys surinkti iš grūdų ir (arba) aliejinių augalų sėklų prekybos ir perdirbimo įmonių</v>
      </c>
      <c r="C20" s="50"/>
      <c r="D20" s="50"/>
      <c r="E20" s="50"/>
      <c r="F20" s="50"/>
      <c r="G20" s="50"/>
      <c r="H20" s="50"/>
    </row>
    <row r="21" spans="2:10" ht="15" customHeight="1" x14ac:dyDescent="0.2">
      <c r="B21" s="50" t="str">
        <f>[1]bendras1!B39</f>
        <v>** lyginant  2026 m. kovo mėn. su 2026 m. vasario mėn.</v>
      </c>
      <c r="C21" s="50"/>
      <c r="D21" s="50"/>
      <c r="E21" s="50"/>
      <c r="F21" s="50"/>
      <c r="G21" s="50"/>
    </row>
    <row r="22" spans="2:10" ht="15" customHeight="1" x14ac:dyDescent="0.2">
      <c r="B22" s="50" t="str">
        <f>[1]bendras1!B40</f>
        <v>*** lyginant   2026 m. kovo mėn. su  2025 m. kovo mėn.</v>
      </c>
      <c r="C22" s="50"/>
      <c r="D22" s="50"/>
      <c r="E22" s="50"/>
      <c r="F22" s="50"/>
      <c r="G22" s="50"/>
      <c r="H22" s="51"/>
      <c r="I22" s="51"/>
      <c r="J22" s="51"/>
    </row>
    <row r="23" spans="2:10" ht="15" customHeight="1" x14ac:dyDescent="0.2">
      <c r="G23" s="2" t="s">
        <v>20</v>
      </c>
    </row>
    <row r="24" spans="2:10" ht="15" customHeight="1" x14ac:dyDescent="0.2">
      <c r="B24" s="52" t="s">
        <v>21</v>
      </c>
      <c r="C24" s="52"/>
      <c r="D24" s="52"/>
      <c r="E24" s="52"/>
      <c r="F24" s="52"/>
      <c r="G24" s="52"/>
      <c r="H24" s="52"/>
    </row>
  </sheetData>
  <mergeCells count="8">
    <mergeCell ref="B22:G22"/>
    <mergeCell ref="B24:H24"/>
    <mergeCell ref="B2:H2"/>
    <mergeCell ref="B4:B5"/>
    <mergeCell ref="D4:F4"/>
    <mergeCell ref="G4:H4"/>
    <mergeCell ref="B20:H20"/>
    <mergeCell ref="B21:G2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importas į Lietuvą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2026-04-20T09:57:12Z</dcterms:created>
  <dcterms:modified xsi:type="dcterms:W3CDTF">2026-04-20T09:57:42Z</dcterms:modified>
</cp:coreProperties>
</file>