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6\balandis\"/>
    </mc:Choice>
  </mc:AlternateContent>
  <xr:revisionPtr revIDLastSave="0" documentId="8_{319AF346-FD7F-45F1-854D-F03BFFA7CCD3}" xr6:coauthVersionLast="47" xr6:coauthVersionMax="47" xr10:uidLastSave="{00000000-0000-0000-0000-000000000000}"/>
  <bookViews>
    <workbookView xWindow="-120" yWindow="-120" windowWidth="29040" windowHeight="17520" xr2:uid="{0AC3BF81-09EC-43B4-B056-A56D680DD570}"/>
  </bookViews>
  <sheets>
    <sheet name="Grūdų atsargos Lietuvoj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  <c r="B31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B2" i="1"/>
</calcChain>
</file>

<file path=xl/sharedStrings.xml><?xml version="1.0" encoding="utf-8"?>
<sst xmlns="http://schemas.openxmlformats.org/spreadsheetml/2006/main" count="34" uniqueCount="29">
  <si>
    <t xml:space="preserve">                             Data  
Grūdai</t>
  </si>
  <si>
    <t>Pokytis, %</t>
  </si>
  <si>
    <t>kovas</t>
  </si>
  <si>
    <t>sausis</t>
  </si>
  <si>
    <t>vasaris</t>
  </si>
  <si>
    <t>mėnesio**</t>
  </si>
  <si>
    <t>metų***</t>
  </si>
  <si>
    <t>Kviečiai</t>
  </si>
  <si>
    <t xml:space="preserve">   ekstra</t>
  </si>
  <si>
    <t xml:space="preserve">   I klasė</t>
  </si>
  <si>
    <t xml:space="preserve">   II klasė</t>
  </si>
  <si>
    <t xml:space="preserve">   III klasė</t>
  </si>
  <si>
    <t xml:space="preserve">   IV klasė</t>
  </si>
  <si>
    <t xml:space="preserve">   spelta</t>
  </si>
  <si>
    <t>Rugiai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</si>
  <si>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</si>
  <si>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</si>
  <si>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</si>
  <si>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</si>
  <si>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</si>
  <si>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</si>
  <si>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</si>
  <si>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</si>
  <si>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</si>
  <si>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Linų sėmenys</t>
  </si>
  <si>
    <t>Iš viso</t>
  </si>
  <si>
    <t>* atsargos atitinkamo mėnesio pabaigoje</t>
  </si>
  <si>
    <t>Šaltinis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</si>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</sst>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8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 diagonalDown="1">
      <left/>
      <right style="thin">
        <color indexed="9"/>
      </right>
      <top/>
      <bottom/>
      <diagonal style="thin">
        <color indexed="9"/>
      </diagonal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/>
      <diagonal/>
    </border>
    <border>
      <left style="thin">
        <color indexed="22"/>
      </left>
      <right/>
      <top style="thin">
        <color theme="0" tint="-0.24994659260841701"/>
      </top>
      <bottom/>
      <diagonal/>
    </border>
    <border>
      <left/>
      <right style="thin">
        <color indexed="22"/>
      </right>
      <top style="thin">
        <color theme="0" tint="-0.24994659260841701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10" xfId="0" applyNumberFormat="1" applyFont="1" applyBorder="1" applyAlignment="1">
      <alignment vertical="center" wrapText="1"/>
    </xf>
    <xf numFmtId="4" fontId="4" fillId="0" borderId="9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0" fontId="4" fillId="0" borderId="14" xfId="0" applyFont="1" applyBorder="1" applyAlignment="1">
      <alignment horizontal="left" vertical="center" wrapText="1"/>
    </xf>
    <xf numFmtId="4" fontId="4" fillId="0" borderId="15" xfId="0" applyNumberFormat="1" applyFont="1" applyBorder="1" applyAlignment="1">
      <alignment vertical="center" wrapText="1"/>
    </xf>
    <xf numFmtId="4" fontId="4" fillId="0" borderId="14" xfId="0" applyNumberFormat="1" applyFont="1" applyBorder="1" applyAlignment="1">
      <alignment vertical="center" wrapText="1"/>
    </xf>
    <xf numFmtId="4" fontId="4" fillId="0" borderId="16" xfId="0" applyNumberFormat="1" applyFont="1" applyBorder="1" applyAlignment="1">
      <alignment vertical="center" wrapText="1"/>
    </xf>
    <xf numFmtId="4" fontId="3" fillId="0" borderId="17" xfId="0" applyNumberFormat="1" applyFont="1" applyBorder="1" applyAlignment="1">
      <alignment vertical="center" wrapText="1"/>
    </xf>
    <xf numFmtId="4" fontId="3" fillId="0" borderId="18" xfId="0" applyNumberFormat="1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4" fontId="3" fillId="0" borderId="10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4" fontId="3" fillId="0" borderId="11" xfId="0" applyNumberFormat="1" applyFont="1" applyBorder="1" applyAlignment="1">
      <alignment vertical="center" wrapText="1"/>
    </xf>
    <xf numFmtId="0" fontId="3" fillId="0" borderId="19" xfId="0" applyFont="1" applyBorder="1" applyAlignment="1">
      <alignment horizontal="left" vertical="center" wrapText="1"/>
    </xf>
    <xf numFmtId="4" fontId="3" fillId="0" borderId="20" xfId="0" applyNumberFormat="1" applyFont="1" applyBorder="1" applyAlignment="1">
      <alignment vertical="center" wrapText="1"/>
    </xf>
    <xf numFmtId="4" fontId="3" fillId="0" borderId="19" xfId="0" applyNumberFormat="1" applyFont="1" applyBorder="1" applyAlignment="1">
      <alignment vertical="center" wrapText="1"/>
    </xf>
    <xf numFmtId="4" fontId="3" fillId="0" borderId="21" xfId="0" applyNumberFormat="1" applyFont="1" applyBorder="1" applyAlignment="1">
      <alignment vertical="center" wrapText="1"/>
    </xf>
    <xf numFmtId="4" fontId="3" fillId="0" borderId="22" xfId="0" applyNumberFormat="1" applyFont="1" applyBorder="1" applyAlignment="1">
      <alignment vertical="center" wrapText="1"/>
    </xf>
    <xf numFmtId="4" fontId="3" fillId="0" borderId="23" xfId="0" applyNumberFormat="1" applyFont="1" applyBorder="1" applyAlignment="1">
      <alignment vertical="center" wrapText="1"/>
    </xf>
    <xf numFmtId="0" fontId="4" fillId="2" borderId="0" xfId="0" applyFont="1" applyFill="1" applyAlignment="1">
      <alignment horizontal="left" vertical="center"/>
    </xf>
    <xf numFmtId="4" fontId="4" fillId="2" borderId="24" xfId="0" applyNumberFormat="1" applyFont="1" applyFill="1" applyBorder="1" applyAlignment="1">
      <alignment vertical="center" wrapText="1"/>
    </xf>
    <xf numFmtId="4" fontId="4" fillId="2" borderId="25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164" fontId="3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imones/2026/GS-2suvestines/Atsargos/atsargos2026_3men.xlsx" TargetMode="External"/><Relationship Id="rId2" Type="http://schemas.openxmlformats.org/officeDocument/2006/relationships/externalLinkPath" Target="file:///C:\Rinka\imones\2026\GS-2suvestines\Atsargos\atsargos2026_3men.xlsx" TargetMode="External"/><Relationship Id="rId1" Type="http://schemas.openxmlformats.org/officeDocument/2006/relationships/externalLinkPath" Target="/Rinka/imones/2026/GS-2suvestines/Atsargos/atsargos2026_3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025_3men"/>
      <sheetName val="2026_1men"/>
      <sheetName val="2026_2men"/>
      <sheetName val="2026_3men"/>
      <sheetName val="bendras1"/>
      <sheetName val="Sheet2"/>
      <sheetName val="Grūdų atsargos Lietuvoje"/>
    </sheetNames>
    <sheetDataSet>
      <sheetData sheetId="0"/>
      <sheetData sheetId="1"/>
      <sheetData sheetId="2"/>
      <sheetData sheetId="3"/>
      <sheetData sheetId="4">
        <row r="3">
          <cell r="B3" t="str">
            <v>Grūdų ir aliejinių augalų sėklų atsargos Lietuvoje 2025 m. kovo – 2026 m. kovo mėn., tonomis</v>
          </cell>
        </row>
        <row r="37">
          <cell r="B37" t="str">
            <v>** lyginant  2026 m. kovo mėn. su 2026 m. vasario mėn.</v>
          </cell>
        </row>
        <row r="38">
          <cell r="B38" t="str">
            <v>*** lyginant   2026 m. kovo mėn. su  2025 m. kovo mėn.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6E439-9D38-4B4E-8131-C2CA649B474C}">
  <dimension ref="B2:H35"/>
  <sheetViews>
    <sheetView showGridLines="0" showRowColHeaders="0" tabSelected="1" workbookViewId="0">
      <selection activeCell="R44" sqref="R44"/>
    </sheetView>
  </sheetViews>
  <sheetFormatPr defaultColWidth="5.7109375" defaultRowHeight="15" customHeight="1" x14ac:dyDescent="0.25"/>
  <cols>
    <col min="1" max="1" width="3.7109375" style="2" customWidth="1"/>
    <col min="2" max="2" width="17" style="2" customWidth="1"/>
    <col min="3" max="6" width="13.7109375" style="2" customWidth="1"/>
    <col min="7" max="8" width="13.28515625" style="2" customWidth="1"/>
    <col min="9" max="16384" width="5.7109375" style="2"/>
  </cols>
  <sheetData>
    <row r="2" spans="2:8" ht="15" customHeight="1" x14ac:dyDescent="0.25">
      <c r="B2" s="1" t="str">
        <f>[1]bendras1!B3</f>
        <v>Grūdų ir aliejinių augalų sėklų atsargos Lietuvoje 2025 m. kovo – 2026 m. kovo mėn., tonomis</v>
      </c>
      <c r="C2" s="1"/>
      <c r="D2" s="1"/>
      <c r="E2" s="1"/>
      <c r="F2" s="1"/>
      <c r="G2" s="1"/>
      <c r="H2" s="1"/>
    </row>
    <row r="4" spans="2:8" ht="15" customHeight="1" x14ac:dyDescent="0.25">
      <c r="B4" s="3" t="s">
        <v>0</v>
      </c>
      <c r="C4" s="4">
        <v>2025</v>
      </c>
      <c r="D4" s="5">
        <v>2026</v>
      </c>
      <c r="E4" s="5"/>
      <c r="F4" s="6"/>
      <c r="G4" s="7" t="s">
        <v>1</v>
      </c>
      <c r="H4" s="5"/>
    </row>
    <row r="5" spans="2:8" ht="15" customHeight="1" x14ac:dyDescent="0.25">
      <c r="B5" s="3"/>
      <c r="C5" s="8" t="s">
        <v>2</v>
      </c>
      <c r="D5" s="8" t="s">
        <v>3</v>
      </c>
      <c r="E5" s="8" t="s">
        <v>4</v>
      </c>
      <c r="F5" s="8" t="s">
        <v>2</v>
      </c>
      <c r="G5" s="9" t="s">
        <v>5</v>
      </c>
      <c r="H5" s="10" t="s">
        <v>6</v>
      </c>
    </row>
    <row r="6" spans="2:8" ht="15" customHeight="1" x14ac:dyDescent="0.25">
      <c r="B6" s="11" t="s">
        <v>7</v>
      </c>
      <c r="C6" s="12">
        <v>1361486.1540000001</v>
      </c>
      <c r="D6" s="13">
        <v>2068673.79</v>
      </c>
      <c r="E6" s="13">
        <v>1975050.0330000001</v>
      </c>
      <c r="F6" s="13">
        <v>2092692.078</v>
      </c>
      <c r="G6" s="14">
        <f>((F6*100)/E6)-100</f>
        <v>5.9564083458335375</v>
      </c>
      <c r="H6" s="13">
        <f>((F6*100)/C6)-100</f>
        <v>53.70645319100322</v>
      </c>
    </row>
    <row r="7" spans="2:8" ht="15" customHeight="1" x14ac:dyDescent="0.25">
      <c r="B7" s="15" t="s">
        <v>8</v>
      </c>
      <c r="C7" s="16">
        <v>71654.175000000003</v>
      </c>
      <c r="D7" s="17">
        <v>119154.299</v>
      </c>
      <c r="E7" s="17">
        <v>90752.607000000004</v>
      </c>
      <c r="F7" s="17">
        <v>93177.221000000005</v>
      </c>
      <c r="G7" s="18">
        <f>((F7*100)/E7)-100</f>
        <v>2.6716742142735228</v>
      </c>
      <c r="H7" s="17">
        <f>((F7*100)/C7)-100</f>
        <v>30.037392796721178</v>
      </c>
    </row>
    <row r="8" spans="2:8" ht="15" customHeight="1" x14ac:dyDescent="0.25">
      <c r="B8" s="15" t="s">
        <v>9</v>
      </c>
      <c r="C8" s="16">
        <v>81708.657000000007</v>
      </c>
      <c r="D8" s="17">
        <v>290047.745</v>
      </c>
      <c r="E8" s="17">
        <v>319316.78100000002</v>
      </c>
      <c r="F8" s="17">
        <v>335220.88299999997</v>
      </c>
      <c r="G8" s="18">
        <f>((F8*100)/E8)-100</f>
        <v>4.9806658924073162</v>
      </c>
      <c r="H8" s="17">
        <f>((F8*100)/C8)-100</f>
        <v>310.26360646216466</v>
      </c>
    </row>
    <row r="9" spans="2:8" ht="15" customHeight="1" x14ac:dyDescent="0.25">
      <c r="B9" s="15" t="s">
        <v>10</v>
      </c>
      <c r="C9" s="16">
        <v>794295.98400000005</v>
      </c>
      <c r="D9" s="17">
        <v>1081264.93</v>
      </c>
      <c r="E9" s="17">
        <v>1053477.906</v>
      </c>
      <c r="F9" s="17">
        <v>1153866.3459999999</v>
      </c>
      <c r="G9" s="18">
        <f t="shared" ref="G9:G24" si="0">((F9*100)/E9)-100</f>
        <v>9.5292401889252289</v>
      </c>
      <c r="H9" s="17">
        <f t="shared" ref="H9:H26" si="1">((F9*100)/C9)-100</f>
        <v>45.269064585878596</v>
      </c>
    </row>
    <row r="10" spans="2:8" ht="15" customHeight="1" x14ac:dyDescent="0.25">
      <c r="B10" s="15" t="s">
        <v>11</v>
      </c>
      <c r="C10" s="16">
        <v>202652.04199999999</v>
      </c>
      <c r="D10" s="17">
        <v>232658.01699999999</v>
      </c>
      <c r="E10" s="17">
        <v>221584.94500000001</v>
      </c>
      <c r="F10" s="17">
        <v>219777.932</v>
      </c>
      <c r="G10" s="18">
        <f>((F10*100)/E10)-100</f>
        <v>-0.81549448226277832</v>
      </c>
      <c r="H10" s="17">
        <f>((F10*100)/C10)-100</f>
        <v>8.4508844968855499</v>
      </c>
    </row>
    <row r="11" spans="2:8" ht="15" customHeight="1" x14ac:dyDescent="0.25">
      <c r="B11" s="15" t="s">
        <v>12</v>
      </c>
      <c r="C11" s="16">
        <v>210594.37100000001</v>
      </c>
      <c r="D11" s="17">
        <v>340236.77500000002</v>
      </c>
      <c r="E11" s="17">
        <v>288274.19</v>
      </c>
      <c r="F11" s="17">
        <v>289177.67200000002</v>
      </c>
      <c r="G11" s="18">
        <f t="shared" si="0"/>
        <v>0.31341064560793086</v>
      </c>
      <c r="H11" s="17">
        <f t="shared" si="1"/>
        <v>37.315005442381931</v>
      </c>
    </row>
    <row r="12" spans="2:8" ht="15" customHeight="1" x14ac:dyDescent="0.25">
      <c r="B12" s="15" t="s">
        <v>13</v>
      </c>
      <c r="C12" s="16">
        <v>580.92499999999995</v>
      </c>
      <c r="D12" s="17">
        <v>5312.0240000000003</v>
      </c>
      <c r="E12" s="17">
        <v>1643.604</v>
      </c>
      <c r="F12" s="17">
        <v>1472.0239999999999</v>
      </c>
      <c r="G12" s="18">
        <f>((F12*100)/E12)-100</f>
        <v>-10.439254224253531</v>
      </c>
      <c r="H12" s="17">
        <f>((F12*100)/C12)-100</f>
        <v>153.39312303653656</v>
      </c>
    </row>
    <row r="13" spans="2:8" ht="15" customHeight="1" x14ac:dyDescent="0.25">
      <c r="B13" s="19" t="s">
        <v>14</v>
      </c>
      <c r="C13" s="20">
        <v>26125.704000000002</v>
      </c>
      <c r="D13" s="21">
        <v>32495.47</v>
      </c>
      <c r="E13" s="21">
        <v>30195.776999999998</v>
      </c>
      <c r="F13" s="21">
        <v>28696.321</v>
      </c>
      <c r="G13" s="22">
        <f t="shared" si="0"/>
        <v>-4.9657804798333132</v>
      </c>
      <c r="H13" s="21">
        <f t="shared" si="1"/>
        <v>9.8394171502517196</v>
      </c>
    </row>
    <row r="14" spans="2:8" ht="15" customHeight="1" x14ac:dyDescent="0.25">
      <c r="B14" s="15" t="s">
        <v>9</v>
      </c>
      <c r="C14" s="23">
        <v>14861.421</v>
      </c>
      <c r="D14" s="24">
        <v>15591.839</v>
      </c>
      <c r="E14" s="24">
        <v>14109.048000000001</v>
      </c>
      <c r="F14" s="24">
        <v>13255.431</v>
      </c>
      <c r="G14" s="18">
        <f>((F14*100)/E14)-100</f>
        <v>-6.0501388895976476</v>
      </c>
      <c r="H14" s="17">
        <f t="shared" si="1"/>
        <v>-10.806436342796559</v>
      </c>
    </row>
    <row r="15" spans="2:8" ht="15" customHeight="1" x14ac:dyDescent="0.25">
      <c r="B15" s="15" t="s">
        <v>10</v>
      </c>
      <c r="C15" s="16">
        <v>11264.282999999999</v>
      </c>
      <c r="D15" s="17">
        <v>16903.631000000001</v>
      </c>
      <c r="E15" s="17">
        <v>16086.728999999999</v>
      </c>
      <c r="F15" s="17">
        <v>15440.89</v>
      </c>
      <c r="G15" s="18">
        <f>((F15*100)/E15)-100</f>
        <v>-4.0147316461910947</v>
      </c>
      <c r="H15" s="17">
        <f t="shared" si="1"/>
        <v>37.078320919316411</v>
      </c>
    </row>
    <row r="16" spans="2:8" ht="15" customHeight="1" x14ac:dyDescent="0.25">
      <c r="B16" s="19" t="s">
        <v>15</v>
      </c>
      <c r="C16" s="20">
        <v>155658.182</v>
      </c>
      <c r="D16" s="21">
        <v>138342.508</v>
      </c>
      <c r="E16" s="21">
        <v>140210.90700000001</v>
      </c>
      <c r="F16" s="21">
        <v>115222.863</v>
      </c>
      <c r="G16" s="22">
        <f t="shared" si="0"/>
        <v>-17.821754765483419</v>
      </c>
      <c r="H16" s="21">
        <f t="shared" si="1"/>
        <v>-25.976995542707812</v>
      </c>
    </row>
    <row r="17" spans="2:8" ht="15" customHeight="1" x14ac:dyDescent="0.25">
      <c r="B17" s="15" t="s">
        <v>9</v>
      </c>
      <c r="C17" s="16">
        <v>22007.752</v>
      </c>
      <c r="D17" s="17">
        <v>13021.142</v>
      </c>
      <c r="E17" s="17">
        <v>13731.459000000001</v>
      </c>
      <c r="F17" s="17">
        <v>5791.6319999999996</v>
      </c>
      <c r="G17" s="18">
        <f t="shared" si="0"/>
        <v>-57.822165874726061</v>
      </c>
      <c r="H17" s="17">
        <f t="shared" si="1"/>
        <v>-73.683672916706811</v>
      </c>
    </row>
    <row r="18" spans="2:8" ht="15" customHeight="1" x14ac:dyDescent="0.25">
      <c r="B18" s="15" t="s">
        <v>10</v>
      </c>
      <c r="C18" s="16">
        <v>63432.053</v>
      </c>
      <c r="D18" s="17">
        <v>67189.176000000007</v>
      </c>
      <c r="E18" s="17">
        <v>72800.673999999999</v>
      </c>
      <c r="F18" s="17">
        <v>55776.108999999997</v>
      </c>
      <c r="G18" s="18">
        <f>((F18*100)/E18)-100</f>
        <v>-23.385174977912982</v>
      </c>
      <c r="H18" s="17">
        <f>((F18*100)/C18)-100</f>
        <v>-12.069519490406535</v>
      </c>
    </row>
    <row r="19" spans="2:8" ht="15" customHeight="1" x14ac:dyDescent="0.25">
      <c r="B19" s="25" t="s">
        <v>16</v>
      </c>
      <c r="C19" s="26">
        <v>70218.376999999993</v>
      </c>
      <c r="D19" s="27">
        <v>58132.19</v>
      </c>
      <c r="E19" s="27">
        <v>53678.773999999998</v>
      </c>
      <c r="F19" s="27">
        <v>53655.122000000003</v>
      </c>
      <c r="G19" s="28">
        <f t="shared" si="0"/>
        <v>-4.4062109168137908E-2</v>
      </c>
      <c r="H19" s="27">
        <f t="shared" si="1"/>
        <v>-23.588205406684338</v>
      </c>
    </row>
    <row r="20" spans="2:8" ht="15" customHeight="1" x14ac:dyDescent="0.25">
      <c r="B20" s="15" t="s">
        <v>17</v>
      </c>
      <c r="C20" s="16">
        <v>36204.673999999999</v>
      </c>
      <c r="D20" s="17">
        <v>56769.680999999997</v>
      </c>
      <c r="E20" s="17">
        <v>53321.891000000003</v>
      </c>
      <c r="F20" s="17">
        <v>47110.177000000003</v>
      </c>
      <c r="G20" s="18">
        <f t="shared" si="0"/>
        <v>-11.649463069492413</v>
      </c>
      <c r="H20" s="17">
        <f t="shared" si="1"/>
        <v>30.121809686782427</v>
      </c>
    </row>
    <row r="21" spans="2:8" ht="15" customHeight="1" x14ac:dyDescent="0.25">
      <c r="B21" s="15" t="s">
        <v>18</v>
      </c>
      <c r="C21" s="16">
        <v>10009.678</v>
      </c>
      <c r="D21" s="17">
        <v>14604.886</v>
      </c>
      <c r="E21" s="17">
        <v>13543.339</v>
      </c>
      <c r="F21" s="17">
        <v>10748.338</v>
      </c>
      <c r="G21" s="18">
        <f t="shared" si="0"/>
        <v>-20.637458753709112</v>
      </c>
      <c r="H21" s="17">
        <f t="shared" si="1"/>
        <v>7.3794581603923746</v>
      </c>
    </row>
    <row r="22" spans="2:8" ht="15" customHeight="1" x14ac:dyDescent="0.25">
      <c r="B22" s="15" t="s">
        <v>19</v>
      </c>
      <c r="C22" s="16">
        <v>93964.135999999999</v>
      </c>
      <c r="D22" s="17">
        <v>89411.233999999997</v>
      </c>
      <c r="E22" s="17">
        <v>85503.116999999998</v>
      </c>
      <c r="F22" s="17">
        <v>83897.972999999998</v>
      </c>
      <c r="G22" s="18">
        <f t="shared" si="0"/>
        <v>-1.8772929646529661</v>
      </c>
      <c r="H22" s="17">
        <f>((F22*100)/C22)-100</f>
        <v>-10.712771306703644</v>
      </c>
    </row>
    <row r="23" spans="2:8" ht="15" customHeight="1" x14ac:dyDescent="0.25">
      <c r="B23" s="15" t="s">
        <v>20</v>
      </c>
      <c r="C23" s="16">
        <v>54859.131000000001</v>
      </c>
      <c r="D23" s="17">
        <v>49514.464999999997</v>
      </c>
      <c r="E23" s="17">
        <v>48617.569000000003</v>
      </c>
      <c r="F23" s="17">
        <v>46238.163</v>
      </c>
      <c r="G23" s="18">
        <f>((F23*100)/E23)-100</f>
        <v>-4.8941278820419996</v>
      </c>
      <c r="H23" s="17">
        <f t="shared" si="1"/>
        <v>-15.714736713565514</v>
      </c>
    </row>
    <row r="24" spans="2:8" ht="15" customHeight="1" x14ac:dyDescent="0.25">
      <c r="B24" s="29" t="s">
        <v>21</v>
      </c>
      <c r="C24" s="30">
        <v>16066.819</v>
      </c>
      <c r="D24" s="31">
        <v>47022.661</v>
      </c>
      <c r="E24" s="31">
        <v>43116.964</v>
      </c>
      <c r="F24" s="31">
        <v>43478.334999999999</v>
      </c>
      <c r="G24" s="32">
        <f t="shared" si="0"/>
        <v>0.83811791572337313</v>
      </c>
      <c r="H24" s="31">
        <f>((F24*100)/C24)-100</f>
        <v>170.60947783129939</v>
      </c>
    </row>
    <row r="25" spans="2:8" ht="15" customHeight="1" x14ac:dyDescent="0.25">
      <c r="B25" s="15" t="s">
        <v>22</v>
      </c>
      <c r="C25" s="16">
        <v>6825.2560000000003</v>
      </c>
      <c r="D25" s="17">
        <v>47541.205000000002</v>
      </c>
      <c r="E25" s="17">
        <v>51227.832999999999</v>
      </c>
      <c r="F25" s="17">
        <v>38537.248</v>
      </c>
      <c r="G25" s="18">
        <f>((F25*100)/E25)-100</f>
        <v>-24.772831987642348</v>
      </c>
      <c r="H25" s="17">
        <f>((F25*100)/C25)-100</f>
        <v>464.62714365585691</v>
      </c>
    </row>
    <row r="26" spans="2:8" ht="15" customHeight="1" x14ac:dyDescent="0.25">
      <c r="B26" s="29" t="s">
        <v>23</v>
      </c>
      <c r="C26" s="30">
        <v>89599.4</v>
      </c>
      <c r="D26" s="31">
        <v>274490.28200000001</v>
      </c>
      <c r="E26" s="31">
        <v>242134.117</v>
      </c>
      <c r="F26" s="33">
        <v>188118.75399999999</v>
      </c>
      <c r="G26" s="32">
        <f>((F26*100)/E26)-100</f>
        <v>-22.308034765707973</v>
      </c>
      <c r="H26" s="31">
        <f t="shared" si="1"/>
        <v>109.95537246901208</v>
      </c>
    </row>
    <row r="27" spans="2:8" ht="15" customHeight="1" x14ac:dyDescent="0.25">
      <c r="B27" s="15" t="s">
        <v>24</v>
      </c>
      <c r="C27" s="16">
        <v>60.734000000000002</v>
      </c>
      <c r="D27" s="17">
        <v>161.27099999999999</v>
      </c>
      <c r="E27" s="17">
        <v>143.70599999999999</v>
      </c>
      <c r="F27" s="34">
        <v>329.31299999999999</v>
      </c>
      <c r="G27" s="18">
        <f>((F27*100)/E27)-100</f>
        <v>129.15744645317523</v>
      </c>
      <c r="H27" s="17">
        <f>((F27*100)/C27)-100</f>
        <v>442.22181973853185</v>
      </c>
    </row>
    <row r="28" spans="2:8" ht="15" customHeight="1" x14ac:dyDescent="0.25">
      <c r="B28" s="35" t="s">
        <v>25</v>
      </c>
      <c r="C28" s="36">
        <v>1850958.4679999999</v>
      </c>
      <c r="D28" s="37">
        <v>2819813.8219999997</v>
      </c>
      <c r="E28" s="37">
        <v>2683869.835</v>
      </c>
      <c r="F28" s="37">
        <v>2695882.8840000001</v>
      </c>
      <c r="G28" s="37">
        <f>((F28*100)/E28)-100</f>
        <v>0.44760177424925018</v>
      </c>
      <c r="H28" s="37">
        <f>((F28*100)/C28)-100</f>
        <v>45.647940275664808</v>
      </c>
    </row>
    <row r="29" spans="2:8" ht="15" customHeight="1" x14ac:dyDescent="0.25">
      <c r="B29" s="38"/>
      <c r="C29" s="39"/>
      <c r="D29" s="39"/>
      <c r="E29" s="39"/>
      <c r="F29" s="39"/>
      <c r="G29" s="39"/>
      <c r="H29" s="39"/>
    </row>
    <row r="30" spans="2:8" s="41" customFormat="1" ht="15" customHeight="1" x14ac:dyDescent="0.25">
      <c r="B30" s="40" t="s">
        <v>26</v>
      </c>
      <c r="C30" s="40"/>
      <c r="D30" s="40"/>
      <c r="E30" s="40"/>
    </row>
    <row r="31" spans="2:8" s="41" customFormat="1" ht="15" customHeight="1" x14ac:dyDescent="0.25">
      <c r="B31" s="42" t="str">
        <f>[1]bendras1!B37</f>
        <v>** lyginant  2026 m. kovo mėn. su 2026 m. vasario mėn.</v>
      </c>
      <c r="C31" s="42"/>
      <c r="D31" s="42"/>
      <c r="E31" s="42"/>
      <c r="F31" s="42"/>
      <c r="G31" s="42"/>
    </row>
    <row r="32" spans="2:8" s="41" customFormat="1" ht="15" customHeight="1" x14ac:dyDescent="0.25">
      <c r="B32" s="42" t="str">
        <f>[1]bendras1!B38</f>
        <v>*** lyginant   2026 m. kovo mėn. su  2025 m. kovo mėn.</v>
      </c>
      <c r="C32" s="42"/>
      <c r="D32" s="42"/>
      <c r="E32" s="42"/>
      <c r="F32" s="42"/>
      <c r="G32" s="42"/>
    </row>
    <row r="33" spans="2:8" s="41" customFormat="1" ht="15" customHeight="1" x14ac:dyDescent="0.25">
      <c r="F33" s="43" t="s">
        <v>27</v>
      </c>
      <c r="G33" s="43"/>
      <c r="H33" s="43"/>
    </row>
    <row r="34" spans="2:8" s="41" customFormat="1" ht="15" customHeight="1" x14ac:dyDescent="0.25">
      <c r="B34" s="43" t="s">
        <v>28</v>
      </c>
      <c r="C34" s="43"/>
      <c r="D34" s="43"/>
      <c r="E34" s="43"/>
      <c r="F34" s="43"/>
      <c r="G34" s="43"/>
      <c r="H34" s="43"/>
    </row>
    <row r="35" spans="2:8" s="41" customFormat="1" ht="15" customHeight="1" x14ac:dyDescent="0.25"/>
  </sheetData>
  <mergeCells count="9">
    <mergeCell ref="B31:G31"/>
    <mergeCell ref="B32:G32"/>
    <mergeCell ref="F33:H33"/>
    <mergeCell ref="B34:H34"/>
    <mergeCell ref="B2:H2"/>
    <mergeCell ref="B4:B5"/>
    <mergeCell ref="D4:F4"/>
    <mergeCell ref="G4:H4"/>
    <mergeCell ref="B30:E30"/>
  </mergeCells>
  <pageMargins left="0.11811023622047245" right="0" top="0.74803149606299213" bottom="0.74803149606299213" header="0.31496062992125984" footer="0.31496062992125984"/>
  <pageSetup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Grūdų atsargos Lietuvoje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2026-04-20T10:00:05Z</dcterms:created>
  <dcterms:modified xsi:type="dcterms:W3CDTF">2026-04-20T10:01:30Z</dcterms:modified>
</cp:coreProperties>
</file>