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73E23F0B-D470-46DD-8C36-1CA05177F57D}" xr6:coauthVersionLast="47" xr6:coauthVersionMax="47" xr10:uidLastSave="{00000000-0000-0000-0000-000000000000}"/>
  <bookViews>
    <workbookView xWindow="-120" yWindow="-120" windowWidth="29040" windowHeight="17520" xr2:uid="{96C406F6-D5A3-4554-BF44-E274EA8CC8CE}"/>
  </bookViews>
  <sheets>
    <sheet name="6_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I67" i="1"/>
  <c r="H67" i="1"/>
  <c r="I66" i="1"/>
  <c r="H66" i="1"/>
  <c r="I64" i="1"/>
  <c r="H64" i="1"/>
  <c r="I62" i="1"/>
  <c r="H62" i="1"/>
  <c r="I61" i="1"/>
  <c r="H61" i="1"/>
  <c r="I59" i="1"/>
  <c r="H59" i="1"/>
  <c r="I58" i="1"/>
  <c r="I57" i="1"/>
  <c r="H57" i="1"/>
  <c r="I56" i="1"/>
  <c r="H56" i="1"/>
  <c r="I54" i="1"/>
  <c r="H54" i="1"/>
  <c r="I52" i="1"/>
  <c r="H52" i="1"/>
  <c r="I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I36" i="1"/>
  <c r="H36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I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<sst xmlns="http://schemas.openxmlformats.org/spreadsheetml/2006/main" count="124" uniqueCount="44">
  <si>
    <t>Grūdų ir rapsų vidutinės kainos (augintojų) ES šalyse, EUR/t</t>
  </si>
  <si>
    <t xml:space="preserve">                    Data
Valstybė</t>
  </si>
  <si>
    <t>Pokytis, %</t>
  </si>
  <si>
    <t>9 sav. 
(02 24–03 02)</t>
  </si>
  <si>
    <t>6 sav. 
(02 02–08)</t>
  </si>
  <si>
    <t>7 sav. 
(02 09–15)</t>
  </si>
  <si>
    <t>8 sav. 
(02 16–22)</t>
  </si>
  <si>
    <t>9 sav. 
(02 23–03 01)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</si>
  <si>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</si>
  <si>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</si>
  <si>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</si>
  <si>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</si>
  <si>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</si>
  <si>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</si>
  <si>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</si>
  <si>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</si>
  <si>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</si>
  <si>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</si>
  <si>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</si>
  <si>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</si>
  <si>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</si>
  <si>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</si>
  <si>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</si>
  <si>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</si>
  <si>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</si>
  <si>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</si>
  <si>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</si>
  <si>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</si>
  <si>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</si>
  <si>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</si>
  <si>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</si>
  <si>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</si>
  <si>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</si>
  <si>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</si>
  <si>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</si>
  <si>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</si>
  <si>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</si>
  <si>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</si>
  <si>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</si>
  <si>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</si>
  <si>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9 savaitę su 8 savaite</t>
  </si>
  <si>
    <t>** lyginant 2026 m. 9 savaitę su 2025 m. 9 savaite</t>
  </si>
  <si>
    <t>Pastaba: Lietuvos maistinių ir pašarinių kviečių, pašarinių miežių, maistinių rugių ir rapsų 6, 7 ir  8 savaičių kainos patikslintos  2026-03-09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</si>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</sst>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0410C-CBBD-4FA4-9A59-6C72A3E6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DCBE-B270-418C-9CA4-201ACEF81634}">
  <dimension ref="B2:K80"/>
  <sheetViews>
    <sheetView showGridLines="0" showRowColHeaders="0" tabSelected="1" zoomScale="115" zoomScaleNormal="115" workbookViewId="0">
      <selection activeCell="M81" sqref="M8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210.36285714285714</v>
      </c>
      <c r="D7" s="15">
        <v>176.85714285714286</v>
      </c>
      <c r="E7" s="15">
        <v>176.14285714285714</v>
      </c>
      <c r="F7" s="15">
        <v>177.57142857142858</v>
      </c>
      <c r="G7" s="16">
        <v>177</v>
      </c>
      <c r="H7" s="15">
        <f t="shared" ref="H7:H25" si="0">((G7*100)/F7)-100</f>
        <v>-0.3218020917136073</v>
      </c>
      <c r="I7" s="15">
        <f t="shared" ref="I7:I25" si="1">((G7*100)/C7)-100</f>
        <v>-15.859671044589618</v>
      </c>
    </row>
    <row r="8" spans="2:9" x14ac:dyDescent="0.2">
      <c r="B8" s="13" t="s">
        <v>12</v>
      </c>
      <c r="C8" s="14">
        <v>216.67</v>
      </c>
      <c r="D8" s="15">
        <v>185.32</v>
      </c>
      <c r="E8" s="15">
        <v>186.62</v>
      </c>
      <c r="F8" s="15">
        <v>183.76</v>
      </c>
      <c r="G8" s="16">
        <v>185.47</v>
      </c>
      <c r="H8" s="15">
        <f t="shared" si="0"/>
        <v>0.93056160208968208</v>
      </c>
      <c r="I8" s="15">
        <f t="shared" si="1"/>
        <v>-14.399778464946692</v>
      </c>
    </row>
    <row r="9" spans="2:9" x14ac:dyDescent="0.2">
      <c r="B9" s="13" t="s">
        <v>13</v>
      </c>
      <c r="C9" s="14">
        <v>226.5</v>
      </c>
      <c r="D9" s="15">
        <v>194.5</v>
      </c>
      <c r="E9" s="15">
        <v>190.5</v>
      </c>
      <c r="F9" s="15">
        <v>188</v>
      </c>
      <c r="G9" s="16">
        <v>190</v>
      </c>
      <c r="H9" s="15">
        <f t="shared" si="0"/>
        <v>1.0638297872340416</v>
      </c>
      <c r="I9" s="15">
        <f t="shared" si="1"/>
        <v>-16.114790286975719</v>
      </c>
    </row>
    <row r="10" spans="2:9" x14ac:dyDescent="0.2">
      <c r="B10" s="13" t="s">
        <v>14</v>
      </c>
      <c r="C10" s="14" t="s">
        <v>15</v>
      </c>
      <c r="D10" s="15">
        <v>181.91</v>
      </c>
      <c r="E10" s="15" t="s">
        <v>15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230</v>
      </c>
      <c r="D11" s="15">
        <v>220</v>
      </c>
      <c r="E11" s="15">
        <v>220</v>
      </c>
      <c r="F11" s="15">
        <v>220</v>
      </c>
      <c r="G11" s="16">
        <v>255</v>
      </c>
      <c r="H11" s="15">
        <f t="shared" si="0"/>
        <v>15.909090909090907</v>
      </c>
      <c r="I11" s="15">
        <f t="shared" si="1"/>
        <v>10.869565217391298</v>
      </c>
    </row>
    <row r="12" spans="2:9" x14ac:dyDescent="0.2">
      <c r="B12" s="13" t="s">
        <v>17</v>
      </c>
      <c r="C12" s="14">
        <v>236.43200000000002</v>
      </c>
      <c r="D12" s="15" t="s">
        <v>15</v>
      </c>
      <c r="E12" s="15">
        <v>225.3</v>
      </c>
      <c r="F12" s="15">
        <v>224.9</v>
      </c>
      <c r="G12" s="16">
        <v>224.9</v>
      </c>
      <c r="H12" s="15">
        <f t="shared" si="0"/>
        <v>0</v>
      </c>
      <c r="I12" s="15">
        <f t="shared" si="1"/>
        <v>-4.8775123502740882</v>
      </c>
    </row>
    <row r="13" spans="2:9" x14ac:dyDescent="0.2">
      <c r="B13" s="13" t="s">
        <v>18</v>
      </c>
      <c r="C13" s="14">
        <v>226.21</v>
      </c>
      <c r="D13" s="15" t="s">
        <v>15</v>
      </c>
      <c r="E13" s="15">
        <v>192.99</v>
      </c>
      <c r="F13" s="15">
        <v>192.99</v>
      </c>
      <c r="G13" s="16">
        <v>194.04</v>
      </c>
      <c r="H13" s="15">
        <f t="shared" si="0"/>
        <v>0.54406964091403154</v>
      </c>
      <c r="I13" s="15">
        <f t="shared" si="1"/>
        <v>-14.221298793156805</v>
      </c>
    </row>
    <row r="14" spans="2:9" x14ac:dyDescent="0.2">
      <c r="B14" s="13" t="s">
        <v>19</v>
      </c>
      <c r="C14" s="14">
        <v>224.35000000000002</v>
      </c>
      <c r="D14" s="15">
        <v>201.45</v>
      </c>
      <c r="E14" s="15">
        <v>208.3</v>
      </c>
      <c r="F14" s="15">
        <v>188.39999999999998</v>
      </c>
      <c r="G14" s="16">
        <v>212.25</v>
      </c>
      <c r="H14" s="15">
        <f>((G14*100)/F14)-100</f>
        <v>12.659235668789819</v>
      </c>
      <c r="I14" s="15">
        <f>((G14*100)/C14)-100</f>
        <v>-5.3933585914865319</v>
      </c>
    </row>
    <row r="15" spans="2:9" x14ac:dyDescent="0.2">
      <c r="B15" s="13" t="s">
        <v>20</v>
      </c>
      <c r="C15" s="14">
        <v>251.34181818181816</v>
      </c>
      <c r="D15" s="15">
        <v>221.95999999999998</v>
      </c>
      <c r="E15" s="15">
        <v>220.45555555555555</v>
      </c>
      <c r="F15" s="15">
        <v>218.89999999999998</v>
      </c>
      <c r="G15" s="16">
        <v>219.07499999999999</v>
      </c>
      <c r="H15" s="15">
        <f t="shared" si="0"/>
        <v>7.9945180447708708E-2</v>
      </c>
      <c r="I15" s="15">
        <f t="shared" si="1"/>
        <v>-12.837823174525084</v>
      </c>
    </row>
    <row r="16" spans="2:9" x14ac:dyDescent="0.2">
      <c r="B16" s="13" t="s">
        <v>21</v>
      </c>
      <c r="C16" s="14">
        <v>235.16338753622864</v>
      </c>
      <c r="D16" s="15">
        <v>176.834</v>
      </c>
      <c r="E16" s="15">
        <v>185.42599999999999</v>
      </c>
      <c r="F16" s="15">
        <v>183.39599999999999</v>
      </c>
      <c r="G16" s="16">
        <v>186.04300000000001</v>
      </c>
      <c r="H16" s="15">
        <f t="shared" si="0"/>
        <v>1.4433248271499934</v>
      </c>
      <c r="I16" s="15">
        <f t="shared" si="1"/>
        <v>-20.887770009972868</v>
      </c>
    </row>
    <row r="17" spans="2:10" s="22" customFormat="1" x14ac:dyDescent="0.2">
      <c r="B17" s="17" t="s">
        <v>22</v>
      </c>
      <c r="C17" s="18">
        <v>228.92</v>
      </c>
      <c r="D17" s="19">
        <v>185.28</v>
      </c>
      <c r="E17" s="19">
        <v>188.86</v>
      </c>
      <c r="F17" s="19">
        <v>187.98</v>
      </c>
      <c r="G17" s="20">
        <v>188.41</v>
      </c>
      <c r="H17" s="19">
        <f t="shared" si="0"/>
        <v>0.2287477391211894</v>
      </c>
      <c r="I17" s="19">
        <f t="shared" si="1"/>
        <v>-17.69613838895684</v>
      </c>
      <c r="J17" s="21"/>
    </row>
    <row r="18" spans="2:10" x14ac:dyDescent="0.2">
      <c r="B18" s="13" t="s">
        <v>23</v>
      </c>
      <c r="C18" s="14">
        <v>225.24666666666667</v>
      </c>
      <c r="D18" s="15">
        <v>172.21</v>
      </c>
      <c r="E18" s="15">
        <v>185.41000000000003</v>
      </c>
      <c r="F18" s="15">
        <v>177.65666666666667</v>
      </c>
      <c r="G18" s="16">
        <v>176.18666666666664</v>
      </c>
      <c r="H18" s="15">
        <f t="shared" si="0"/>
        <v>-0.82743869260934844</v>
      </c>
      <c r="I18" s="15">
        <f t="shared" si="1"/>
        <v>-21.780566490070157</v>
      </c>
    </row>
    <row r="19" spans="2:10" x14ac:dyDescent="0.2">
      <c r="B19" s="13" t="s">
        <v>24</v>
      </c>
      <c r="C19" s="14">
        <v>240</v>
      </c>
      <c r="D19" s="15">
        <v>193</v>
      </c>
      <c r="E19" s="15" t="s">
        <v>15</v>
      </c>
      <c r="F19" s="15" t="s">
        <v>15</v>
      </c>
      <c r="G19" s="16">
        <v>192</v>
      </c>
      <c r="H19" s="15" t="s">
        <v>15</v>
      </c>
      <c r="I19" s="15">
        <f t="shared" si="1"/>
        <v>-20</v>
      </c>
    </row>
    <row r="20" spans="2:10" x14ac:dyDescent="0.2">
      <c r="B20" s="13" t="s">
        <v>25</v>
      </c>
      <c r="C20" s="14">
        <v>226.47267599920809</v>
      </c>
      <c r="D20" s="15">
        <v>182.46186073183793</v>
      </c>
      <c r="E20" s="15">
        <v>182.22283384978954</v>
      </c>
      <c r="F20" s="15">
        <v>181.63624378144843</v>
      </c>
      <c r="G20" s="16">
        <v>182.16101233199259</v>
      </c>
      <c r="H20" s="15">
        <f t="shared" si="0"/>
        <v>0.28891180505560499</v>
      </c>
      <c r="I20" s="15">
        <f t="shared" si="1"/>
        <v>-19.566008778635364</v>
      </c>
    </row>
    <row r="21" spans="2:10" x14ac:dyDescent="0.2">
      <c r="B21" s="13" t="s">
        <v>26</v>
      </c>
      <c r="C21" s="14">
        <v>262</v>
      </c>
      <c r="D21" s="15">
        <v>230</v>
      </c>
      <c r="E21" s="15">
        <v>230</v>
      </c>
      <c r="F21" s="15">
        <v>233</v>
      </c>
      <c r="G21" s="16">
        <v>239</v>
      </c>
      <c r="H21" s="15">
        <f t="shared" si="0"/>
        <v>2.5751072961373325</v>
      </c>
      <c r="I21" s="15">
        <f t="shared" si="1"/>
        <v>-8.7786259541984748</v>
      </c>
    </row>
    <row r="22" spans="2:10" x14ac:dyDescent="0.2">
      <c r="B22" s="13" t="s">
        <v>27</v>
      </c>
      <c r="C22" s="14">
        <v>224.43</v>
      </c>
      <c r="D22" s="15">
        <v>185.30666666666664</v>
      </c>
      <c r="E22" s="15">
        <v>179.14666666666668</v>
      </c>
      <c r="F22" s="15">
        <v>182.42666666666665</v>
      </c>
      <c r="G22" s="16">
        <v>181.72333333333336</v>
      </c>
      <c r="H22" s="15">
        <f t="shared" si="0"/>
        <v>-0.38554304926178418</v>
      </c>
      <c r="I22" s="15">
        <f t="shared" si="1"/>
        <v>-19.028947407506422</v>
      </c>
    </row>
    <row r="23" spans="2:10" x14ac:dyDescent="0.2">
      <c r="B23" s="13" t="s">
        <v>28</v>
      </c>
      <c r="C23" s="14">
        <v>250.58</v>
      </c>
      <c r="D23" s="15">
        <v>227.24</v>
      </c>
      <c r="E23" s="15">
        <v>225.69</v>
      </c>
      <c r="F23" s="15">
        <v>224.13</v>
      </c>
      <c r="G23" s="16">
        <v>224.82</v>
      </c>
      <c r="H23" s="15">
        <f t="shared" si="0"/>
        <v>0.30785704724937091</v>
      </c>
      <c r="I23" s="15">
        <f t="shared" si="1"/>
        <v>-10.280150051879644</v>
      </c>
    </row>
    <row r="24" spans="2:10" x14ac:dyDescent="0.2">
      <c r="B24" s="13" t="s">
        <v>29</v>
      </c>
      <c r="C24" s="14">
        <v>219.22</v>
      </c>
      <c r="D24" s="15">
        <v>200.59</v>
      </c>
      <c r="E24" s="15" t="s">
        <v>15</v>
      </c>
      <c r="F24" s="15" t="s">
        <v>15</v>
      </c>
      <c r="G24" s="16" t="s">
        <v>15</v>
      </c>
      <c r="H24" s="15" t="s">
        <v>15</v>
      </c>
      <c r="I24" s="15" t="s">
        <v>15</v>
      </c>
    </row>
    <row r="25" spans="2:10" x14ac:dyDescent="0.2">
      <c r="B25" s="13" t="s">
        <v>30</v>
      </c>
      <c r="C25" s="14">
        <v>212</v>
      </c>
      <c r="D25" s="15">
        <v>184</v>
      </c>
      <c r="E25" s="15">
        <v>183</v>
      </c>
      <c r="F25" s="15">
        <v>183</v>
      </c>
      <c r="G25" s="16">
        <v>184.5</v>
      </c>
      <c r="H25" s="15">
        <f t="shared" si="0"/>
        <v>0.81967213114754145</v>
      </c>
      <c r="I25" s="15">
        <f t="shared" si="1"/>
        <v>-12.971698113207552</v>
      </c>
    </row>
    <row r="26" spans="2:10" x14ac:dyDescent="0.2">
      <c r="B26" s="13" t="s">
        <v>31</v>
      </c>
      <c r="C26" s="14">
        <v>221.33</v>
      </c>
      <c r="D26" s="15">
        <v>192.76</v>
      </c>
      <c r="E26" s="15">
        <v>191.77</v>
      </c>
      <c r="F26" s="15">
        <v>194.37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195.6</v>
      </c>
      <c r="D28" s="15">
        <v>159</v>
      </c>
      <c r="E28" s="15">
        <v>156</v>
      </c>
      <c r="F28" s="15">
        <v>156.5</v>
      </c>
      <c r="G28" s="26">
        <v>156.5</v>
      </c>
      <c r="H28" s="15">
        <f>((G28*100)/F28)-100</f>
        <v>0</v>
      </c>
      <c r="I28" s="15">
        <f>((G28*100)/C28)-100</f>
        <v>-19.989775051124738</v>
      </c>
    </row>
    <row r="29" spans="2:10" x14ac:dyDescent="0.2">
      <c r="B29" s="13" t="s">
        <v>11</v>
      </c>
      <c r="C29" s="14">
        <v>197.43571428571428</v>
      </c>
      <c r="D29" s="15">
        <v>168.2</v>
      </c>
      <c r="E29" s="15">
        <v>168.57142857142858</v>
      </c>
      <c r="F29" s="15">
        <v>170</v>
      </c>
      <c r="G29" s="16">
        <v>169.57142857142858</v>
      </c>
      <c r="H29" s="15">
        <f t="shared" ref="H29:H40" si="2">((G29*100)/F29)-100</f>
        <v>-0.25210084033612645</v>
      </c>
      <c r="I29" s="15">
        <f t="shared" ref="I29:I40" si="3">((G29*100)/C29)-100</f>
        <v>-14.113092869288366</v>
      </c>
    </row>
    <row r="30" spans="2:10" x14ac:dyDescent="0.2">
      <c r="B30" s="13" t="s">
        <v>13</v>
      </c>
      <c r="C30" s="14">
        <v>215</v>
      </c>
      <c r="D30" s="15">
        <v>185.875</v>
      </c>
      <c r="E30" s="15">
        <v>181.83333333333334</v>
      </c>
      <c r="F30" s="15">
        <v>187</v>
      </c>
      <c r="G30" s="16">
        <v>180.75</v>
      </c>
      <c r="H30" s="15">
        <f t="shared" si="2"/>
        <v>-3.3422459893048142</v>
      </c>
      <c r="I30" s="15">
        <f t="shared" si="3"/>
        <v>-15.930232558139537</v>
      </c>
    </row>
    <row r="31" spans="2:10" x14ac:dyDescent="0.2">
      <c r="B31" s="13" t="s">
        <v>16</v>
      </c>
      <c r="C31" s="14">
        <v>214.5</v>
      </c>
      <c r="D31" s="15">
        <v>235</v>
      </c>
      <c r="E31" s="15">
        <v>235</v>
      </c>
      <c r="F31" s="15">
        <v>235</v>
      </c>
      <c r="G31" s="16">
        <v>235</v>
      </c>
      <c r="H31" s="15">
        <f>((G31*100)/F31)-100</f>
        <v>0</v>
      </c>
      <c r="I31" s="15">
        <f>((G31*100)/C31)-100</f>
        <v>9.5571095571095555</v>
      </c>
    </row>
    <row r="32" spans="2:10" x14ac:dyDescent="0.2">
      <c r="B32" s="13" t="s">
        <v>34</v>
      </c>
      <c r="C32" s="14">
        <v>251.66666666666666</v>
      </c>
      <c r="D32" s="15">
        <v>216.33333333333334</v>
      </c>
      <c r="E32" s="15">
        <v>216.66666666666666</v>
      </c>
      <c r="F32" s="15">
        <v>217</v>
      </c>
      <c r="G32" s="16">
        <v>219</v>
      </c>
      <c r="H32" s="15">
        <f t="shared" si="2"/>
        <v>0.92165898617511743</v>
      </c>
      <c r="I32" s="15">
        <f t="shared" si="3"/>
        <v>-12.980132450331126</v>
      </c>
    </row>
    <row r="33" spans="2:10" x14ac:dyDescent="0.2">
      <c r="B33" s="13" t="s">
        <v>21</v>
      </c>
      <c r="C33" s="14">
        <v>196</v>
      </c>
      <c r="D33" s="15">
        <v>163.78</v>
      </c>
      <c r="E33" s="15">
        <v>174.80600000000001</v>
      </c>
      <c r="F33" s="15">
        <v>181.59</v>
      </c>
      <c r="G33" s="16">
        <v>180.982</v>
      </c>
      <c r="H33" s="15">
        <f t="shared" si="2"/>
        <v>-0.33482019935017604</v>
      </c>
      <c r="I33" s="15">
        <f t="shared" si="3"/>
        <v>-7.6622448979591837</v>
      </c>
    </row>
    <row r="34" spans="2:10" s="22" customFormat="1" x14ac:dyDescent="0.2">
      <c r="B34" s="17" t="s">
        <v>22</v>
      </c>
      <c r="C34" s="18">
        <v>196.52</v>
      </c>
      <c r="D34" s="19">
        <v>172.69</v>
      </c>
      <c r="E34" s="19">
        <v>172.58</v>
      </c>
      <c r="F34" s="19">
        <v>168.65</v>
      </c>
      <c r="G34" s="20">
        <v>172.97</v>
      </c>
      <c r="H34" s="19">
        <f t="shared" si="2"/>
        <v>2.561517936554992</v>
      </c>
      <c r="I34" s="19">
        <f t="shared" si="3"/>
        <v>-11.983513128434765</v>
      </c>
      <c r="J34" s="21"/>
    </row>
    <row r="35" spans="2:10" x14ac:dyDescent="0.2">
      <c r="B35" s="13" t="s">
        <v>23</v>
      </c>
      <c r="C35" s="14" t="s">
        <v>15</v>
      </c>
      <c r="D35" s="15" t="s">
        <v>15</v>
      </c>
      <c r="E35" s="15">
        <v>190.46</v>
      </c>
      <c r="F35" s="15">
        <v>163.31</v>
      </c>
      <c r="G35" s="16">
        <v>170.63</v>
      </c>
      <c r="H35" s="15">
        <f t="shared" si="2"/>
        <v>4.4822729777723396</v>
      </c>
      <c r="I35" s="15" t="s">
        <v>15</v>
      </c>
    </row>
    <row r="36" spans="2:10" x14ac:dyDescent="0.2">
      <c r="B36" s="13" t="s">
        <v>35</v>
      </c>
      <c r="C36" s="14">
        <v>236</v>
      </c>
      <c r="D36" s="15">
        <v>207.5</v>
      </c>
      <c r="E36" s="15">
        <v>202</v>
      </c>
      <c r="F36" s="15">
        <v>203</v>
      </c>
      <c r="G36" s="16">
        <v>208</v>
      </c>
      <c r="H36" s="15">
        <f t="shared" si="2"/>
        <v>2.4630541871921139</v>
      </c>
      <c r="I36" s="15">
        <f t="shared" si="3"/>
        <v>-11.86440677966101</v>
      </c>
    </row>
    <row r="37" spans="2:10" x14ac:dyDescent="0.2">
      <c r="B37" s="13" t="s">
        <v>25</v>
      </c>
      <c r="C37" s="14">
        <v>221.40239220818103</v>
      </c>
      <c r="D37" s="15">
        <v>177.24866471092827</v>
      </c>
      <c r="E37" s="15">
        <v>176.52837029198361</v>
      </c>
      <c r="F37" s="15">
        <v>176.89378310830358</v>
      </c>
      <c r="G37" s="16">
        <v>176.23900282835174</v>
      </c>
      <c r="H37" s="15">
        <f t="shared" si="2"/>
        <v>-0.37015448957353669</v>
      </c>
      <c r="I37" s="15">
        <f t="shared" si="3"/>
        <v>-20.398781119475402</v>
      </c>
    </row>
    <row r="38" spans="2:10" x14ac:dyDescent="0.2">
      <c r="B38" s="13" t="s">
        <v>26</v>
      </c>
      <c r="C38" s="14">
        <v>250</v>
      </c>
      <c r="D38" s="15">
        <v>219</v>
      </c>
      <c r="E38" s="15">
        <v>219</v>
      </c>
      <c r="F38" s="15">
        <v>225</v>
      </c>
      <c r="G38" s="16">
        <v>222</v>
      </c>
      <c r="H38" s="15">
        <f t="shared" si="2"/>
        <v>-1.3333333333333286</v>
      </c>
      <c r="I38" s="15">
        <f t="shared" si="3"/>
        <v>-11.200000000000003</v>
      </c>
    </row>
    <row r="39" spans="2:10" x14ac:dyDescent="0.2">
      <c r="B39" s="13" t="s">
        <v>27</v>
      </c>
      <c r="C39" s="14">
        <v>213.48000000000002</v>
      </c>
      <c r="D39" s="15">
        <v>185.5</v>
      </c>
      <c r="E39" s="15" t="s">
        <v>15</v>
      </c>
      <c r="F39" s="15">
        <v>181.18999999999997</v>
      </c>
      <c r="G39" s="16">
        <v>180.48000000000002</v>
      </c>
      <c r="H39" s="15">
        <f t="shared" si="2"/>
        <v>-0.3918538550692432</v>
      </c>
      <c r="I39" s="15">
        <f t="shared" si="3"/>
        <v>-15.458122540753237</v>
      </c>
    </row>
    <row r="40" spans="2:10" x14ac:dyDescent="0.2">
      <c r="B40" s="13" t="s">
        <v>30</v>
      </c>
      <c r="C40" s="14">
        <v>197.5</v>
      </c>
      <c r="D40" s="15">
        <v>167.5</v>
      </c>
      <c r="E40" s="15">
        <v>167.5</v>
      </c>
      <c r="F40" s="15">
        <v>165</v>
      </c>
      <c r="G40" s="16">
        <v>165</v>
      </c>
      <c r="H40" s="15">
        <f t="shared" si="2"/>
        <v>0</v>
      </c>
      <c r="I40" s="15">
        <f t="shared" si="3"/>
        <v>-16.455696202531641</v>
      </c>
    </row>
    <row r="41" spans="2:10" x14ac:dyDescent="0.2">
      <c r="B41" s="23" t="s">
        <v>36</v>
      </c>
      <c r="C41" s="23"/>
      <c r="D41" s="23"/>
      <c r="E41" s="23"/>
      <c r="F41" s="23"/>
      <c r="G41" s="23"/>
      <c r="H41" s="23"/>
      <c r="I41" s="23"/>
    </row>
    <row r="42" spans="2:10" x14ac:dyDescent="0.2">
      <c r="B42" s="24" t="s">
        <v>33</v>
      </c>
      <c r="C42" s="25">
        <v>186.3</v>
      </c>
      <c r="D42" s="15">
        <v>167.2</v>
      </c>
      <c r="E42" s="15">
        <v>165</v>
      </c>
      <c r="F42" s="15">
        <v>166</v>
      </c>
      <c r="G42" s="26">
        <v>166</v>
      </c>
      <c r="H42" s="15">
        <f>((G42*100)/F42)-100</f>
        <v>0</v>
      </c>
      <c r="I42" s="15">
        <f>((G42*100)/C42)-100</f>
        <v>-10.896403650026841</v>
      </c>
    </row>
    <row r="43" spans="2:10" x14ac:dyDescent="0.2">
      <c r="B43" s="13" t="s">
        <v>11</v>
      </c>
      <c r="C43" s="14">
        <v>168.73</v>
      </c>
      <c r="D43" s="15">
        <v>160.5</v>
      </c>
      <c r="E43" s="15">
        <v>160.5</v>
      </c>
      <c r="F43" s="15">
        <v>160.5</v>
      </c>
      <c r="G43" s="16">
        <v>160.5</v>
      </c>
      <c r="H43" s="15">
        <f t="shared" ref="H43:H59" si="4">((G43*100)/F43)-100</f>
        <v>0</v>
      </c>
      <c r="I43" s="15">
        <f t="shared" ref="I43:I59" si="5">((G43*100)/C43)-100</f>
        <v>-4.8776151247555219</v>
      </c>
    </row>
    <row r="44" spans="2:10" x14ac:dyDescent="0.2">
      <c r="B44" s="13" t="s">
        <v>13</v>
      </c>
      <c r="C44" s="14">
        <v>204.5</v>
      </c>
      <c r="D44" s="15">
        <v>182.75</v>
      </c>
      <c r="E44" s="15">
        <v>177.5</v>
      </c>
      <c r="F44" s="15">
        <v>177.16666666666666</v>
      </c>
      <c r="G44" s="16">
        <v>176.875</v>
      </c>
      <c r="H44" s="15">
        <f t="shared" si="4"/>
        <v>-0.16462841015992069</v>
      </c>
      <c r="I44" s="15">
        <f t="shared" si="5"/>
        <v>-13.508557457212717</v>
      </c>
    </row>
    <row r="45" spans="2:10" x14ac:dyDescent="0.2">
      <c r="B45" s="13" t="s">
        <v>16</v>
      </c>
      <c r="C45" s="14">
        <v>200</v>
      </c>
      <c r="D45" s="15">
        <v>220</v>
      </c>
      <c r="E45" s="15">
        <v>222.5</v>
      </c>
      <c r="F45" s="15">
        <v>222.5</v>
      </c>
      <c r="G45" s="16">
        <v>222.5</v>
      </c>
      <c r="H45" s="15">
        <f t="shared" si="4"/>
        <v>0</v>
      </c>
      <c r="I45" s="15">
        <f t="shared" si="5"/>
        <v>11.25</v>
      </c>
    </row>
    <row r="46" spans="2:10" x14ac:dyDescent="0.2">
      <c r="B46" s="13" t="s">
        <v>17</v>
      </c>
      <c r="C46" s="14">
        <v>220.32500000000002</v>
      </c>
      <c r="D46" s="15" t="s">
        <v>15</v>
      </c>
      <c r="E46" s="15">
        <v>197.2</v>
      </c>
      <c r="F46" s="15">
        <v>197.18</v>
      </c>
      <c r="G46" s="16">
        <v>197.14</v>
      </c>
      <c r="H46" s="15">
        <f t="shared" si="4"/>
        <v>-2.0286033066241771E-2</v>
      </c>
      <c r="I46" s="15">
        <f t="shared" si="5"/>
        <v>-10.523090888460231</v>
      </c>
    </row>
    <row r="47" spans="2:10" x14ac:dyDescent="0.2">
      <c r="B47" s="13" t="s">
        <v>18</v>
      </c>
      <c r="C47" s="14">
        <v>216.21</v>
      </c>
      <c r="D47" s="15" t="s">
        <v>15</v>
      </c>
      <c r="E47" s="15">
        <v>199.44</v>
      </c>
      <c r="F47" s="15">
        <v>199.44</v>
      </c>
      <c r="G47" s="16">
        <v>199.14</v>
      </c>
      <c r="H47" s="15">
        <f t="shared" si="4"/>
        <v>-0.15042117930204313</v>
      </c>
      <c r="I47" s="15">
        <f t="shared" si="5"/>
        <v>-7.8951019841820482</v>
      </c>
    </row>
    <row r="48" spans="2:10" x14ac:dyDescent="0.2">
      <c r="B48" s="13" t="s">
        <v>19</v>
      </c>
      <c r="C48" s="14">
        <v>219.3</v>
      </c>
      <c r="D48" s="15">
        <v>194.4</v>
      </c>
      <c r="E48" s="15">
        <v>186</v>
      </c>
      <c r="F48" s="15">
        <v>181.2</v>
      </c>
      <c r="G48" s="16">
        <v>195.6</v>
      </c>
      <c r="H48" s="15">
        <f>((G48*100)/F48)-100</f>
        <v>7.9470198675496704</v>
      </c>
      <c r="I48" s="15">
        <f>((G48*100)/C48)-100</f>
        <v>-10.80711354309166</v>
      </c>
    </row>
    <row r="49" spans="2:10" x14ac:dyDescent="0.2">
      <c r="B49" s="13" t="s">
        <v>34</v>
      </c>
      <c r="C49" s="14">
        <v>238.33333333333334</v>
      </c>
      <c r="D49" s="15">
        <v>216</v>
      </c>
      <c r="E49" s="15">
        <v>216.66666666666666</v>
      </c>
      <c r="F49" s="15">
        <v>219</v>
      </c>
      <c r="G49" s="16">
        <v>220.66666666666666</v>
      </c>
      <c r="H49" s="15">
        <f t="shared" si="4"/>
        <v>0.76103500761034582</v>
      </c>
      <c r="I49" s="15">
        <f t="shared" si="5"/>
        <v>-7.4125874125874276</v>
      </c>
    </row>
    <row r="50" spans="2:10" x14ac:dyDescent="0.2">
      <c r="B50" s="13" t="s">
        <v>20</v>
      </c>
      <c r="C50" s="14">
        <v>245.60999999999999</v>
      </c>
      <c r="D50" s="15">
        <v>223.33333333333334</v>
      </c>
      <c r="E50" s="15">
        <v>222.83333333333334</v>
      </c>
      <c r="F50" s="15">
        <v>221.5</v>
      </c>
      <c r="G50" s="16">
        <v>223</v>
      </c>
      <c r="H50" s="15">
        <f t="shared" si="4"/>
        <v>0.67720090293454405</v>
      </c>
      <c r="I50" s="15">
        <f t="shared" si="5"/>
        <v>-9.2056512356988662</v>
      </c>
    </row>
    <row r="51" spans="2:10" x14ac:dyDescent="0.2">
      <c r="B51" s="13" t="s">
        <v>21</v>
      </c>
      <c r="C51" s="14">
        <v>186.60999999999999</v>
      </c>
      <c r="D51" s="15" t="s">
        <v>15</v>
      </c>
      <c r="E51" s="15">
        <v>144.94999999999999</v>
      </c>
      <c r="F51" s="15" t="s">
        <v>15</v>
      </c>
      <c r="G51" s="16">
        <v>144.05000000000001</v>
      </c>
      <c r="H51" s="15" t="s">
        <v>15</v>
      </c>
      <c r="I51" s="15">
        <f t="shared" si="5"/>
        <v>-22.806923530357409</v>
      </c>
    </row>
    <row r="52" spans="2:10" s="22" customFormat="1" x14ac:dyDescent="0.2">
      <c r="B52" s="17" t="s">
        <v>22</v>
      </c>
      <c r="C52" s="18">
        <v>170.82</v>
      </c>
      <c r="D52" s="19">
        <v>170.93</v>
      </c>
      <c r="E52" s="19">
        <v>167.91</v>
      </c>
      <c r="F52" s="19">
        <v>165.26</v>
      </c>
      <c r="G52" s="20">
        <v>166.67</v>
      </c>
      <c r="H52" s="19">
        <f t="shared" si="4"/>
        <v>0.85320101657994485</v>
      </c>
      <c r="I52" s="19">
        <f t="shared" si="5"/>
        <v>-2.4294579089099528</v>
      </c>
      <c r="J52" s="21"/>
    </row>
    <row r="53" spans="2:10" x14ac:dyDescent="0.2">
      <c r="B53" s="13" t="s">
        <v>23</v>
      </c>
      <c r="C53" s="14" t="s">
        <v>15</v>
      </c>
      <c r="D53" s="15">
        <v>165.62</v>
      </c>
      <c r="E53" s="15">
        <v>169.41</v>
      </c>
      <c r="F53" s="15" t="s">
        <v>15</v>
      </c>
      <c r="G53" s="16" t="s">
        <v>15</v>
      </c>
      <c r="H53" s="15" t="s">
        <v>15</v>
      </c>
      <c r="I53" s="15" t="s">
        <v>15</v>
      </c>
    </row>
    <row r="54" spans="2:10" x14ac:dyDescent="0.2">
      <c r="B54" s="13" t="s">
        <v>35</v>
      </c>
      <c r="C54" s="14">
        <v>226</v>
      </c>
      <c r="D54" s="15">
        <v>208</v>
      </c>
      <c r="E54" s="15">
        <v>200</v>
      </c>
      <c r="F54" s="15">
        <v>202</v>
      </c>
      <c r="G54" s="16">
        <v>205.5</v>
      </c>
      <c r="H54" s="15">
        <f t="shared" si="4"/>
        <v>1.7326732673267315</v>
      </c>
      <c r="I54" s="15">
        <f t="shared" si="5"/>
        <v>-9.070796460176993</v>
      </c>
    </row>
    <row r="55" spans="2:10" x14ac:dyDescent="0.2">
      <c r="B55" s="13" t="s">
        <v>24</v>
      </c>
      <c r="C55" s="14" t="s">
        <v>15</v>
      </c>
      <c r="D55" s="15" t="s">
        <v>15</v>
      </c>
      <c r="E55" s="15" t="s">
        <v>15</v>
      </c>
      <c r="F55" s="15">
        <v>166.5</v>
      </c>
      <c r="G55" s="16" t="s">
        <v>15</v>
      </c>
      <c r="H55" s="15" t="s">
        <v>15</v>
      </c>
      <c r="I55" s="15" t="s">
        <v>15</v>
      </c>
    </row>
    <row r="56" spans="2:10" x14ac:dyDescent="0.2">
      <c r="B56" s="13" t="s">
        <v>25</v>
      </c>
      <c r="C56" s="14">
        <v>199.43116244706383</v>
      </c>
      <c r="D56" s="15">
        <v>170.85065141253915</v>
      </c>
      <c r="E56" s="15">
        <v>172.96933056835491</v>
      </c>
      <c r="F56" s="15">
        <v>171.20283030052971</v>
      </c>
      <c r="G56" s="16">
        <v>173.39643826660412</v>
      </c>
      <c r="H56" s="15">
        <f t="shared" si="4"/>
        <v>1.2812918818127912</v>
      </c>
      <c r="I56" s="15">
        <f t="shared" si="5"/>
        <v>-13.054491515271721</v>
      </c>
    </row>
    <row r="57" spans="2:10" x14ac:dyDescent="0.2">
      <c r="B57" s="13" t="s">
        <v>26</v>
      </c>
      <c r="C57" s="14">
        <v>237</v>
      </c>
      <c r="D57" s="15">
        <v>230</v>
      </c>
      <c r="E57" s="15">
        <v>230</v>
      </c>
      <c r="F57" s="15">
        <v>230</v>
      </c>
      <c r="G57" s="16">
        <v>230</v>
      </c>
      <c r="H57" s="15">
        <f t="shared" si="4"/>
        <v>0</v>
      </c>
      <c r="I57" s="15">
        <f t="shared" si="5"/>
        <v>-2.9535864978902993</v>
      </c>
    </row>
    <row r="58" spans="2:10" x14ac:dyDescent="0.2">
      <c r="B58" s="13" t="s">
        <v>27</v>
      </c>
      <c r="C58" s="14">
        <v>183.94499999999999</v>
      </c>
      <c r="D58" s="15">
        <v>190.905</v>
      </c>
      <c r="E58" s="15">
        <v>190.17500000000001</v>
      </c>
      <c r="F58" s="15" t="s">
        <v>15</v>
      </c>
      <c r="G58" s="16">
        <v>188.2</v>
      </c>
      <c r="H58" s="15" t="s">
        <v>15</v>
      </c>
      <c r="I58" s="15">
        <f t="shared" si="5"/>
        <v>2.3131914430944107</v>
      </c>
    </row>
    <row r="59" spans="2:10" x14ac:dyDescent="0.2">
      <c r="B59" s="13" t="s">
        <v>30</v>
      </c>
      <c r="C59" s="14">
        <v>192.25</v>
      </c>
      <c r="D59" s="15">
        <v>163</v>
      </c>
      <c r="E59" s="15">
        <v>163.66666666666666</v>
      </c>
      <c r="F59" s="15">
        <v>163.66666666666666</v>
      </c>
      <c r="G59" s="16">
        <v>166</v>
      </c>
      <c r="H59" s="15">
        <f t="shared" si="4"/>
        <v>1.4256619144602922</v>
      </c>
      <c r="I59" s="15">
        <f t="shared" si="5"/>
        <v>-13.654096228868667</v>
      </c>
    </row>
    <row r="60" spans="2:10" x14ac:dyDescent="0.2">
      <c r="B60" s="23" t="s">
        <v>37</v>
      </c>
      <c r="C60" s="23"/>
      <c r="D60" s="23"/>
      <c r="E60" s="23"/>
      <c r="F60" s="23"/>
      <c r="G60" s="23"/>
      <c r="H60" s="23"/>
      <c r="I60" s="23"/>
    </row>
    <row r="61" spans="2:10" x14ac:dyDescent="0.2">
      <c r="B61" s="13" t="s">
        <v>12</v>
      </c>
      <c r="C61" s="25">
        <v>209.15</v>
      </c>
      <c r="D61" s="15">
        <v>188.24</v>
      </c>
      <c r="E61" s="15">
        <v>188.35</v>
      </c>
      <c r="F61" s="15">
        <v>191.14</v>
      </c>
      <c r="G61" s="26">
        <v>182.38</v>
      </c>
      <c r="H61" s="15">
        <f>((G61*100)/F61)-100</f>
        <v>-4.5830281469080205</v>
      </c>
      <c r="I61" s="15">
        <f>((G61*100)/C61)-100</f>
        <v>-12.799426249103519</v>
      </c>
    </row>
    <row r="62" spans="2:10" x14ac:dyDescent="0.2">
      <c r="B62" s="13" t="s">
        <v>13</v>
      </c>
      <c r="C62" s="14">
        <v>205</v>
      </c>
      <c r="D62" s="15">
        <v>177</v>
      </c>
      <c r="E62" s="15">
        <v>181.25</v>
      </c>
      <c r="F62" s="15">
        <v>179.75</v>
      </c>
      <c r="G62" s="16">
        <v>180.83333333333334</v>
      </c>
      <c r="H62" s="15">
        <f t="shared" ref="H62:H64" si="6">((G62*100)/F62)-100</f>
        <v>0.60268891979602301</v>
      </c>
      <c r="I62" s="15">
        <f t="shared" ref="I62:I64" si="7">((G62*100)/C62)-100</f>
        <v>-11.788617886178855</v>
      </c>
    </row>
    <row r="63" spans="2:10" x14ac:dyDescent="0.2">
      <c r="B63" s="13" t="s">
        <v>24</v>
      </c>
      <c r="C63" s="14" t="s">
        <v>15</v>
      </c>
      <c r="D63" s="15">
        <v>210</v>
      </c>
      <c r="E63" s="15" t="s">
        <v>15</v>
      </c>
      <c r="F63" s="15" t="s">
        <v>15</v>
      </c>
      <c r="G63" s="16" t="s">
        <v>15</v>
      </c>
      <c r="H63" s="15" t="s">
        <v>15</v>
      </c>
      <c r="I63" s="15" t="s">
        <v>15</v>
      </c>
    </row>
    <row r="64" spans="2:10" x14ac:dyDescent="0.2">
      <c r="B64" s="13" t="s">
        <v>25</v>
      </c>
      <c r="C64" s="14">
        <v>177.94281685652064</v>
      </c>
      <c r="D64" s="15">
        <v>151.18268460638001</v>
      </c>
      <c r="E64" s="15">
        <v>149.71693770731406</v>
      </c>
      <c r="F64" s="15">
        <v>144.64505053091847</v>
      </c>
      <c r="G64" s="16">
        <v>147.57647683073</v>
      </c>
      <c r="H64" s="15">
        <f t="shared" si="6"/>
        <v>2.026634363949384</v>
      </c>
      <c r="I64" s="15">
        <f t="shared" si="7"/>
        <v>-17.065223852377088</v>
      </c>
    </row>
    <row r="65" spans="2:11" x14ac:dyDescent="0.2">
      <c r="B65" s="27" t="s">
        <v>38</v>
      </c>
      <c r="C65" s="27"/>
      <c r="D65" s="27"/>
      <c r="E65" s="27"/>
      <c r="F65" s="27"/>
      <c r="G65" s="27"/>
      <c r="H65" s="27"/>
      <c r="I65" s="27"/>
    </row>
    <row r="66" spans="2:11" x14ac:dyDescent="0.2">
      <c r="B66" s="28" t="s">
        <v>39</v>
      </c>
      <c r="C66" s="29">
        <v>510.78602714780004</v>
      </c>
      <c r="D66" s="15">
        <v>432.02</v>
      </c>
      <c r="E66" s="15">
        <v>468.64800000000002</v>
      </c>
      <c r="F66" s="15">
        <v>487.60500000000002</v>
      </c>
      <c r="G66" s="16">
        <v>458.577</v>
      </c>
      <c r="H66" s="30">
        <f>((G66*100)/F66)-100</f>
        <v>-5.9531793152244177</v>
      </c>
      <c r="I66" s="30">
        <f>((G66*100)/C66)-100</f>
        <v>-10.221310758896891</v>
      </c>
    </row>
    <row r="67" spans="2:11" x14ac:dyDescent="0.2">
      <c r="B67" s="31" t="s">
        <v>22</v>
      </c>
      <c r="C67" s="32">
        <v>537.96</v>
      </c>
      <c r="D67" s="33">
        <v>484.21</v>
      </c>
      <c r="E67" s="33">
        <v>475.2</v>
      </c>
      <c r="F67" s="33">
        <v>497.76</v>
      </c>
      <c r="G67" s="34">
        <v>497.32</v>
      </c>
      <c r="H67" s="33">
        <f>((G67*100)/F67)-100</f>
        <v>-8.8396014143356183E-2</v>
      </c>
      <c r="I67" s="33">
        <f>((G67*100)/C67)-100</f>
        <v>-7.5544650159863238</v>
      </c>
      <c r="J67" s="35"/>
      <c r="K67" s="21"/>
    </row>
    <row r="68" spans="2:11" ht="12.75" thickBot="1" x14ac:dyDescent="0.25">
      <c r="B68" s="36" t="s">
        <v>25</v>
      </c>
      <c r="C68" s="37">
        <v>576.55999999999995</v>
      </c>
      <c r="D68" s="38">
        <v>508.63257868371539</v>
      </c>
      <c r="E68" s="38">
        <v>510.01513778229116</v>
      </c>
      <c r="F68" s="38">
        <v>512.9184628736466</v>
      </c>
      <c r="G68" s="39">
        <v>514.62736347399289</v>
      </c>
      <c r="H68" s="40">
        <f>((G68*100)/F68)-100</f>
        <v>0.33317198035182116</v>
      </c>
      <c r="I68" s="40">
        <f>((G68*100)/C68)-100</f>
        <v>-10.74175047280545</v>
      </c>
    </row>
    <row r="69" spans="2:11" ht="12.75" thickTop="1" x14ac:dyDescent="0.2">
      <c r="B69" s="28"/>
      <c r="C69" s="15"/>
      <c r="D69" s="15"/>
      <c r="E69" s="15"/>
      <c r="F69" s="15"/>
      <c r="G69" s="15"/>
      <c r="H69" s="30"/>
      <c r="I69" s="30"/>
    </row>
    <row r="70" spans="2:11" x14ac:dyDescent="0.2">
      <c r="B70" s="41" t="s">
        <v>40</v>
      </c>
      <c r="C70" s="42"/>
      <c r="D70" s="42"/>
      <c r="E70" s="43"/>
      <c r="F70" s="43"/>
      <c r="G70" s="43"/>
      <c r="H70" s="43"/>
      <c r="I70" s="41"/>
    </row>
    <row r="71" spans="2:11" x14ac:dyDescent="0.2">
      <c r="B71" s="41" t="s">
        <v>41</v>
      </c>
      <c r="C71" s="44"/>
      <c r="D71" s="44"/>
      <c r="E71" s="45"/>
      <c r="F71" s="45"/>
      <c r="G71" s="45"/>
      <c r="H71" s="45"/>
      <c r="I71" s="41"/>
    </row>
    <row r="72" spans="2:11" x14ac:dyDescent="0.2">
      <c r="B72" s="41" t="s">
        <v>42</v>
      </c>
      <c r="C72" s="46"/>
      <c r="D72" s="46"/>
      <c r="E72" s="46"/>
      <c r="F72" s="46"/>
      <c r="G72" s="46"/>
      <c r="H72" s="46"/>
      <c r="I72" s="46"/>
    </row>
    <row r="73" spans="2:11" x14ac:dyDescent="0.2">
      <c r="B73" s="46"/>
      <c r="C73" s="46"/>
      <c r="D73" s="47"/>
      <c r="E73" s="47"/>
      <c r="F73" s="47"/>
      <c r="G73" s="48"/>
      <c r="H73" s="46"/>
      <c r="I73" s="46"/>
    </row>
    <row r="74" spans="2:11" x14ac:dyDescent="0.2">
      <c r="B74" s="46"/>
      <c r="C74" s="46"/>
      <c r="D74" s="47"/>
      <c r="E74" s="48"/>
      <c r="F74" s="46" t="s">
        <v>43</v>
      </c>
      <c r="G74" s="46"/>
      <c r="H74" s="46"/>
      <c r="I74" s="46"/>
    </row>
    <row r="79" spans="2:11" x14ac:dyDescent="0.2">
      <c r="E79" s="21"/>
    </row>
    <row r="80" spans="2:11" x14ac:dyDescent="0.2">
      <c r="F80" s="21"/>
    </row>
  </sheetData>
  <mergeCells count="9">
    <mergeCell ref="B41:I41"/>
    <mergeCell ref="B60:I60"/>
    <mergeCell ref="B65:I65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2026-03-09T06:41:20Z</dcterms:created>
  <dcterms:modified xsi:type="dcterms:W3CDTF">2026-03-09T06:42:10Z</dcterms:modified>
</cp:coreProperties>
</file>