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961A45B2-B3B4-4EF6-9734-32D64AECB6AB}" xr6:coauthVersionLast="47" xr6:coauthVersionMax="47" xr10:uidLastSave="{00000000-0000-0000-0000-000000000000}"/>
  <bookViews>
    <workbookView xWindow="-120" yWindow="-120" windowWidth="29040" windowHeight="17520" xr2:uid="{929747FD-32B4-429E-AA0D-1A2D4C576B8D}"/>
  </bookViews>
  <sheets>
    <sheet name="7_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I66" i="1"/>
  <c r="H66" i="1"/>
  <c r="I65" i="1"/>
  <c r="H65" i="1"/>
  <c r="I63" i="1"/>
  <c r="H63" i="1"/>
  <c r="I62" i="1"/>
  <c r="I60" i="1"/>
  <c r="H60" i="1"/>
  <c r="I59" i="1"/>
  <c r="H59" i="1"/>
  <c r="I57" i="1"/>
  <c r="H57" i="1"/>
  <c r="I56" i="1"/>
  <c r="H56" i="1"/>
  <c r="I55" i="1"/>
  <c r="H55" i="1"/>
  <c r="I54" i="1"/>
  <c r="H54" i="1"/>
  <c r="I53" i="1"/>
  <c r="H53" i="1"/>
  <c r="I52" i="1"/>
  <c r="I51" i="1"/>
  <c r="H51" i="1"/>
  <c r="I50" i="1"/>
  <c r="H50" i="1"/>
  <c r="I49" i="1"/>
  <c r="H49" i="1"/>
  <c r="I48" i="1"/>
  <c r="H48" i="1"/>
  <c r="I46" i="1"/>
  <c r="H46" i="1"/>
  <c r="I45" i="1"/>
  <c r="H45" i="1"/>
  <c r="H44" i="1"/>
  <c r="I43" i="1"/>
  <c r="H43" i="1"/>
  <c r="I42" i="1"/>
  <c r="H42" i="1"/>
  <c r="I41" i="1"/>
  <c r="H41" i="1"/>
  <c r="I39" i="1"/>
  <c r="H39" i="1"/>
  <c r="I38" i="1"/>
  <c r="H38" i="1"/>
  <c r="I37" i="1"/>
  <c r="H37" i="1"/>
  <c r="I36" i="1"/>
  <c r="H36" i="1"/>
  <c r="I35" i="1"/>
  <c r="H35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<sst xmlns="http://schemas.openxmlformats.org/spreadsheetml/2006/main" count="109" uniqueCount="43">
  <si>
    <t>Grūdų ir rapsų vidutinės kainos (augintojų) ES šalyse, EUR/t</t>
  </si>
  <si>
    <t xml:space="preserve">                    Data
Valstybė</t>
  </si>
  <si>
    <t>Pokytis, %</t>
  </si>
  <si>
    <t>10 sav. 
(03 03–09)</t>
  </si>
  <si>
    <t>7 sav. 
(02 09–15)</t>
  </si>
  <si>
    <t>8 sav. 
(02 16–22)</t>
  </si>
  <si>
    <t>9 sav. 
(02 23–03 01)</t>
  </si>
  <si>
    <t>10 sav. 
(03 02–08)</t>
  </si>
  <si>
    <t>savaitės*</t>
  </si>
  <si>
    <t>metų**</t>
  </si>
  <si>
    <t>Maistiniai kviečiai</t>
  </si>
  <si>
    <t>Bulgarija</t>
  </si>
  <si>
    <t>Čekija</t>
  </si>
  <si>
    <t>Vokietija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</si>
  <si>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</si>
  <si>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</si>
  <si>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</si>
  <si>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</si>
  <si>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</si>
  <si>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</si>
  <si>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</si>
  <si>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</si>
  <si>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</si>
  <si>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-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</si>
  <si>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</si>
  <si>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</si>
  <si>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</si>
  <si>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</si>
  <si>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</si>
  <si>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</si>
  <si>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</si>
  <si>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</si>
  <si>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</si>
  <si>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</si>
  <si>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</si>
  <si>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</si>
  <si>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</si>
  <si>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</si>
  <si>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</si>
  <si>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10 savaitę su 9 savaite</t>
  </si>
  <si>
    <t>** lyginant 2026 m. 10 savaitę su 2025 m. 10 savaite</t>
  </si>
  <si>
    <t>Pastaba: Lietuvos maistinių ir pašarinių kviečių, pašarinių miežių, maistinių rugių ir rapsų 7, 8 ir  9 savaičių kainos patikslintos  2026-03-16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</si>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</sst>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2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right" vertical="center" indent="2"/>
    </xf>
    <xf numFmtId="2" fontId="3" fillId="0" borderId="8" xfId="0" applyNumberFormat="1" applyFont="1" applyBorder="1" applyAlignment="1">
      <alignment horizontal="right" vertical="center" indent="2"/>
    </xf>
    <xf numFmtId="2" fontId="3" fillId="0" borderId="14" xfId="0" applyNumberFormat="1" applyFont="1" applyBorder="1" applyAlignment="1">
      <alignment horizontal="right" vertical="center" indent="2"/>
    </xf>
    <xf numFmtId="2" fontId="6" fillId="0" borderId="1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7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7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8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9" xfId="0" applyNumberFormat="1" applyFont="1" applyBorder="1" applyAlignment="1">
      <alignment vertical="center"/>
    </xf>
    <xf numFmtId="2" fontId="3" fillId="0" borderId="20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3" fillId="0" borderId="21" xfId="0" applyNumberFormat="1" applyFont="1" applyBorder="1" applyAlignment="1">
      <alignment horizontal="right" vertical="center" indent="2"/>
    </xf>
    <xf numFmtId="2" fontId="8" fillId="0" borderId="19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DF474-C721-4A2D-8C72-947AF745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FF1B-CCD9-4696-8BF9-0311C0DBE6F2}">
  <dimension ref="B2:K79"/>
  <sheetViews>
    <sheetView showGridLines="0" showRowColHeaders="0" tabSelected="1" zoomScale="115" zoomScaleNormal="115" workbookViewId="0">
      <selection activeCell="M62" sqref="M62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10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10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10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10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10" x14ac:dyDescent="0.2">
      <c r="B7" s="13" t="s">
        <v>11</v>
      </c>
      <c r="C7" s="14">
        <v>211.82428571428571</v>
      </c>
      <c r="D7" s="15">
        <v>176.14285714285714</v>
      </c>
      <c r="E7" s="15">
        <v>177.57142857142858</v>
      </c>
      <c r="F7" s="15">
        <v>177</v>
      </c>
      <c r="G7" s="16">
        <v>177.57142857142858</v>
      </c>
      <c r="H7" s="15">
        <f t="shared" ref="H7:H24" si="0">((G7*100)/F7)-100</f>
        <v>0.32284100080711653</v>
      </c>
      <c r="I7" s="15">
        <f t="shared" ref="I7:I24" si="1">((G7*100)/C7)-100</f>
        <v>-16.170410785219545</v>
      </c>
    </row>
    <row r="8" spans="2:10" x14ac:dyDescent="0.2">
      <c r="B8" s="13" t="s">
        <v>12</v>
      </c>
      <c r="C8" s="14">
        <v>218.13</v>
      </c>
      <c r="D8" s="15">
        <v>186.62</v>
      </c>
      <c r="E8" s="15">
        <v>183.76</v>
      </c>
      <c r="F8" s="15">
        <v>185.47</v>
      </c>
      <c r="G8" s="16">
        <v>183.74</v>
      </c>
      <c r="H8" s="15">
        <f t="shared" si="0"/>
        <v>-0.93276540680433584</v>
      </c>
      <c r="I8" s="15">
        <f t="shared" si="1"/>
        <v>-15.765827717416215</v>
      </c>
    </row>
    <row r="9" spans="2:10" x14ac:dyDescent="0.2">
      <c r="B9" s="13" t="s">
        <v>13</v>
      </c>
      <c r="C9" s="14">
        <v>229.625</v>
      </c>
      <c r="D9" s="15">
        <v>190.5</v>
      </c>
      <c r="E9" s="15">
        <v>188</v>
      </c>
      <c r="F9" s="15">
        <v>190</v>
      </c>
      <c r="G9" s="16">
        <v>196.83333333333334</v>
      </c>
      <c r="H9" s="15">
        <f t="shared" si="0"/>
        <v>3.5964912280701924</v>
      </c>
      <c r="I9" s="15">
        <f t="shared" si="1"/>
        <v>-14.28052984939211</v>
      </c>
    </row>
    <row r="10" spans="2:10" x14ac:dyDescent="0.2">
      <c r="B10" s="13" t="s">
        <v>14</v>
      </c>
      <c r="C10" s="14">
        <v>240</v>
      </c>
      <c r="D10" s="15">
        <v>220</v>
      </c>
      <c r="E10" s="15">
        <v>220</v>
      </c>
      <c r="F10" s="15">
        <v>255</v>
      </c>
      <c r="G10" s="16">
        <v>255</v>
      </c>
      <c r="H10" s="15">
        <f t="shared" si="0"/>
        <v>0</v>
      </c>
      <c r="I10" s="15">
        <f t="shared" si="1"/>
        <v>6.25</v>
      </c>
    </row>
    <row r="11" spans="2:10" x14ac:dyDescent="0.2">
      <c r="B11" s="13" t="s">
        <v>15</v>
      </c>
      <c r="C11" s="14">
        <v>234.17199999999997</v>
      </c>
      <c r="D11" s="15">
        <v>225.3</v>
      </c>
      <c r="E11" s="15">
        <v>224.9</v>
      </c>
      <c r="F11" s="15">
        <v>224.9</v>
      </c>
      <c r="G11" s="16">
        <v>228.2</v>
      </c>
      <c r="H11" s="15">
        <f t="shared" si="0"/>
        <v>1.4673188083592663</v>
      </c>
      <c r="I11" s="15">
        <f t="shared" si="1"/>
        <v>-2.5502622004338491</v>
      </c>
    </row>
    <row r="12" spans="2:10" x14ac:dyDescent="0.2">
      <c r="B12" s="13" t="s">
        <v>16</v>
      </c>
      <c r="C12" s="14">
        <v>223.94</v>
      </c>
      <c r="D12" s="15">
        <v>192.99</v>
      </c>
      <c r="E12" s="15">
        <v>192.99</v>
      </c>
      <c r="F12" s="15">
        <v>194.04</v>
      </c>
      <c r="G12" s="16">
        <v>202.74</v>
      </c>
      <c r="H12" s="15">
        <f t="shared" si="0"/>
        <v>4.4836116264687718</v>
      </c>
      <c r="I12" s="15">
        <f t="shared" si="1"/>
        <v>-9.4668214700366207</v>
      </c>
    </row>
    <row r="13" spans="2:10" x14ac:dyDescent="0.2">
      <c r="B13" s="13" t="s">
        <v>17</v>
      </c>
      <c r="C13" s="14">
        <v>220.85000000000002</v>
      </c>
      <c r="D13" s="15">
        <v>208.3</v>
      </c>
      <c r="E13" s="15">
        <v>188.39999999999998</v>
      </c>
      <c r="F13" s="15">
        <v>212.25</v>
      </c>
      <c r="G13" s="16">
        <v>191.45</v>
      </c>
      <c r="H13" s="15">
        <f>((G13*100)/F13)-100</f>
        <v>-9.7997644287396923</v>
      </c>
      <c r="I13" s="15">
        <f>((G13*100)/C13)-100</f>
        <v>-13.312202852614902</v>
      </c>
    </row>
    <row r="14" spans="2:10" x14ac:dyDescent="0.2">
      <c r="B14" s="13" t="s">
        <v>18</v>
      </c>
      <c r="C14" s="14">
        <v>251.11454545454544</v>
      </c>
      <c r="D14" s="15">
        <v>220.45555555555555</v>
      </c>
      <c r="E14" s="15">
        <v>218.89999999999998</v>
      </c>
      <c r="F14" s="15">
        <v>219.07499999999999</v>
      </c>
      <c r="G14" s="16">
        <v>218.34444444444443</v>
      </c>
      <c r="H14" s="15">
        <f t="shared" si="0"/>
        <v>-0.33347280865253026</v>
      </c>
      <c r="I14" s="15">
        <f t="shared" si="1"/>
        <v>-13.049861747667151</v>
      </c>
    </row>
    <row r="15" spans="2:10" x14ac:dyDescent="0.2">
      <c r="B15" s="13" t="s">
        <v>19</v>
      </c>
      <c r="C15" s="14">
        <v>187.84715906157578</v>
      </c>
      <c r="D15" s="15">
        <v>185.42599999999999</v>
      </c>
      <c r="E15" s="15">
        <v>183.39599999999999</v>
      </c>
      <c r="F15" s="15">
        <v>186.04300000000001</v>
      </c>
      <c r="G15" s="16">
        <v>191.15799999999999</v>
      </c>
      <c r="H15" s="15">
        <f t="shared" si="0"/>
        <v>2.749364394252936</v>
      </c>
      <c r="I15" s="15">
        <f t="shared" si="1"/>
        <v>1.7625185043862786</v>
      </c>
    </row>
    <row r="16" spans="2:10" s="22" customFormat="1" x14ac:dyDescent="0.2">
      <c r="B16" s="17" t="s">
        <v>20</v>
      </c>
      <c r="C16" s="18">
        <v>227.08</v>
      </c>
      <c r="D16" s="19">
        <v>188.86</v>
      </c>
      <c r="E16" s="19">
        <v>187.98</v>
      </c>
      <c r="F16" s="19">
        <v>188.41</v>
      </c>
      <c r="G16" s="20">
        <v>190.31</v>
      </c>
      <c r="H16" s="19">
        <f t="shared" si="0"/>
        <v>1.0084390425136718</v>
      </c>
      <c r="I16" s="19">
        <f t="shared" si="1"/>
        <v>-16.19253126651401</v>
      </c>
      <c r="J16" s="21"/>
    </row>
    <row r="17" spans="2:9" x14ac:dyDescent="0.2">
      <c r="B17" s="13" t="s">
        <v>21</v>
      </c>
      <c r="C17" s="14">
        <v>219.92</v>
      </c>
      <c r="D17" s="15">
        <v>185.41000000000003</v>
      </c>
      <c r="E17" s="15">
        <v>177.65666666666667</v>
      </c>
      <c r="F17" s="15">
        <v>176.18666666666664</v>
      </c>
      <c r="G17" s="16">
        <v>173.98666666666668</v>
      </c>
      <c r="H17" s="15">
        <f t="shared" si="0"/>
        <v>-1.2486756470409972</v>
      </c>
      <c r="I17" s="15">
        <f t="shared" si="1"/>
        <v>-20.886382927124998</v>
      </c>
    </row>
    <row r="18" spans="2:9" x14ac:dyDescent="0.2">
      <c r="B18" s="13" t="s">
        <v>22</v>
      </c>
      <c r="C18" s="14">
        <v>241.25</v>
      </c>
      <c r="D18" s="15" t="s">
        <v>23</v>
      </c>
      <c r="E18" s="15" t="s">
        <v>23</v>
      </c>
      <c r="F18" s="15">
        <v>192</v>
      </c>
      <c r="G18" s="16">
        <v>190</v>
      </c>
      <c r="H18" s="15">
        <f t="shared" si="0"/>
        <v>-1.0416666666666714</v>
      </c>
      <c r="I18" s="15">
        <f t="shared" si="1"/>
        <v>-21.243523316062181</v>
      </c>
    </row>
    <row r="19" spans="2:9" x14ac:dyDescent="0.2">
      <c r="B19" s="13" t="s">
        <v>24</v>
      </c>
      <c r="C19" s="14">
        <v>223.89241645429283</v>
      </c>
      <c r="D19" s="15">
        <v>182.22283384978954</v>
      </c>
      <c r="E19" s="15">
        <v>181.63624378144843</v>
      </c>
      <c r="F19" s="15">
        <v>182.16101233199259</v>
      </c>
      <c r="G19" s="16">
        <v>181.16284843062766</v>
      </c>
      <c r="H19" s="15">
        <f t="shared" si="0"/>
        <v>-0.54795693578257954</v>
      </c>
      <c r="I19" s="15">
        <f t="shared" si="1"/>
        <v>-19.084866160434828</v>
      </c>
    </row>
    <row r="20" spans="2:9" x14ac:dyDescent="0.2">
      <c r="B20" s="13" t="s">
        <v>25</v>
      </c>
      <c r="C20" s="14">
        <v>260</v>
      </c>
      <c r="D20" s="15">
        <v>230</v>
      </c>
      <c r="E20" s="15">
        <v>233</v>
      </c>
      <c r="F20" s="15">
        <v>239</v>
      </c>
      <c r="G20" s="16">
        <v>241</v>
      </c>
      <c r="H20" s="15">
        <f t="shared" si="0"/>
        <v>0.83682008368201366</v>
      </c>
      <c r="I20" s="15">
        <f t="shared" si="1"/>
        <v>-7.3076923076923066</v>
      </c>
    </row>
    <row r="21" spans="2:9" x14ac:dyDescent="0.2">
      <c r="B21" s="13" t="s">
        <v>26</v>
      </c>
      <c r="C21" s="14">
        <v>218.03750000000002</v>
      </c>
      <c r="D21" s="15">
        <v>179.14666666666668</v>
      </c>
      <c r="E21" s="15">
        <v>182.42666666666665</v>
      </c>
      <c r="F21" s="15">
        <v>181.72333333333336</v>
      </c>
      <c r="G21" s="16">
        <v>181.79999999999998</v>
      </c>
      <c r="H21" s="15">
        <f t="shared" si="0"/>
        <v>4.2188675092162953E-2</v>
      </c>
      <c r="I21" s="15">
        <f t="shared" si="1"/>
        <v>-16.619847503296455</v>
      </c>
    </row>
    <row r="22" spans="2:9" x14ac:dyDescent="0.2">
      <c r="B22" s="13" t="s">
        <v>27</v>
      </c>
      <c r="C22" s="14">
        <v>249.31</v>
      </c>
      <c r="D22" s="15">
        <v>225.69</v>
      </c>
      <c r="E22" s="15">
        <v>224.13</v>
      </c>
      <c r="F22" s="15">
        <v>224.82</v>
      </c>
      <c r="G22" s="16">
        <v>226.09</v>
      </c>
      <c r="H22" s="15">
        <f t="shared" si="0"/>
        <v>0.56489636153366973</v>
      </c>
      <c r="I22" s="15">
        <f t="shared" si="1"/>
        <v>-9.3137058280855172</v>
      </c>
    </row>
    <row r="23" spans="2:9" x14ac:dyDescent="0.2">
      <c r="B23" s="13" t="s">
        <v>28</v>
      </c>
      <c r="C23" s="14" t="s">
        <v>23</v>
      </c>
      <c r="D23" s="15" t="s">
        <v>23</v>
      </c>
      <c r="E23" s="15" t="s">
        <v>23</v>
      </c>
      <c r="F23" s="15" t="s">
        <v>23</v>
      </c>
      <c r="G23" s="16">
        <v>207.93</v>
      </c>
      <c r="H23" s="15" t="s">
        <v>23</v>
      </c>
      <c r="I23" s="15" t="s">
        <v>23</v>
      </c>
    </row>
    <row r="24" spans="2:9" x14ac:dyDescent="0.2">
      <c r="B24" s="13" t="s">
        <v>29</v>
      </c>
      <c r="C24" s="14">
        <v>211</v>
      </c>
      <c r="D24" s="15">
        <v>183</v>
      </c>
      <c r="E24" s="15">
        <v>183</v>
      </c>
      <c r="F24" s="15">
        <v>184.5</v>
      </c>
      <c r="G24" s="16">
        <v>185.5</v>
      </c>
      <c r="H24" s="15">
        <f t="shared" si="0"/>
        <v>0.5420054200541955</v>
      </c>
      <c r="I24" s="15">
        <f t="shared" si="1"/>
        <v>-12.085308056872037</v>
      </c>
    </row>
    <row r="25" spans="2:9" x14ac:dyDescent="0.2">
      <c r="B25" s="13" t="s">
        <v>30</v>
      </c>
      <c r="C25" s="14">
        <v>221.43</v>
      </c>
      <c r="D25" s="15">
        <v>191.77</v>
      </c>
      <c r="E25" s="15">
        <v>194.37</v>
      </c>
      <c r="F25" s="15">
        <v>197.07</v>
      </c>
      <c r="G25" s="16" t="s">
        <v>23</v>
      </c>
      <c r="H25" s="15" t="s">
        <v>23</v>
      </c>
      <c r="I25" s="15" t="s">
        <v>23</v>
      </c>
    </row>
    <row r="26" spans="2:9" x14ac:dyDescent="0.2">
      <c r="B26" s="23" t="s">
        <v>31</v>
      </c>
      <c r="C26" s="23"/>
      <c r="D26" s="23"/>
      <c r="E26" s="23"/>
      <c r="F26" s="23"/>
      <c r="G26" s="23"/>
      <c r="H26" s="23"/>
      <c r="I26" s="23"/>
    </row>
    <row r="27" spans="2:9" x14ac:dyDescent="0.2">
      <c r="B27" s="24" t="s">
        <v>32</v>
      </c>
      <c r="C27" s="25">
        <v>188.5</v>
      </c>
      <c r="D27" s="15">
        <v>156</v>
      </c>
      <c r="E27" s="15">
        <v>156.5</v>
      </c>
      <c r="F27" s="15">
        <v>156.5</v>
      </c>
      <c r="G27" s="26">
        <v>156.5</v>
      </c>
      <c r="H27" s="15">
        <f>((G27*100)/F27)-100</f>
        <v>0</v>
      </c>
      <c r="I27" s="15">
        <f>((G27*100)/C27)-100</f>
        <v>-16.976127320954902</v>
      </c>
    </row>
    <row r="28" spans="2:9" x14ac:dyDescent="0.2">
      <c r="B28" s="13" t="s">
        <v>11</v>
      </c>
      <c r="C28" s="14">
        <v>198.89571428571429</v>
      </c>
      <c r="D28" s="15">
        <v>168.57142857142858</v>
      </c>
      <c r="E28" s="15">
        <v>170</v>
      </c>
      <c r="F28" s="15">
        <v>169.57142857142858</v>
      </c>
      <c r="G28" s="16">
        <v>169.14285714285714</v>
      </c>
      <c r="H28" s="15">
        <f t="shared" ref="H28:H39" si="2">((G28*100)/F28)-100</f>
        <v>-0.25273799494524951</v>
      </c>
      <c r="I28" s="15">
        <f t="shared" ref="I28:I39" si="3">((G28*100)/C28)-100</f>
        <v>-14.959023752576726</v>
      </c>
    </row>
    <row r="29" spans="2:9" x14ac:dyDescent="0.2">
      <c r="B29" s="13" t="s">
        <v>13</v>
      </c>
      <c r="C29" s="14">
        <v>225.5</v>
      </c>
      <c r="D29" s="15">
        <v>181.83333333333334</v>
      </c>
      <c r="E29" s="15">
        <v>187</v>
      </c>
      <c r="F29" s="15">
        <v>180.75</v>
      </c>
      <c r="G29" s="16">
        <v>190</v>
      </c>
      <c r="H29" s="15">
        <f t="shared" si="2"/>
        <v>5.1175656984785576</v>
      </c>
      <c r="I29" s="15">
        <f t="shared" si="3"/>
        <v>-15.742793791574286</v>
      </c>
    </row>
    <row r="30" spans="2:9" x14ac:dyDescent="0.2">
      <c r="B30" s="13" t="s">
        <v>14</v>
      </c>
      <c r="C30" s="14">
        <v>219</v>
      </c>
      <c r="D30" s="15">
        <v>235</v>
      </c>
      <c r="E30" s="15">
        <v>235</v>
      </c>
      <c r="F30" s="15">
        <v>235</v>
      </c>
      <c r="G30" s="16">
        <v>211</v>
      </c>
      <c r="H30" s="15">
        <f>((G30*100)/F30)-100</f>
        <v>-10.212765957446805</v>
      </c>
      <c r="I30" s="15">
        <f>((G30*100)/C30)-100</f>
        <v>-3.6529680365296855</v>
      </c>
    </row>
    <row r="31" spans="2:9" x14ac:dyDescent="0.2">
      <c r="B31" s="13" t="s">
        <v>33</v>
      </c>
      <c r="C31" s="14">
        <v>246.33333333333334</v>
      </c>
      <c r="D31" s="15">
        <v>216.66666666666666</v>
      </c>
      <c r="E31" s="15">
        <v>217</v>
      </c>
      <c r="F31" s="15">
        <v>219</v>
      </c>
      <c r="G31" s="16">
        <v>216</v>
      </c>
      <c r="H31" s="15">
        <f t="shared" si="2"/>
        <v>-1.3698630136986338</v>
      </c>
      <c r="I31" s="15">
        <f t="shared" si="3"/>
        <v>-12.313937753721248</v>
      </c>
    </row>
    <row r="32" spans="2:9" x14ac:dyDescent="0.2">
      <c r="B32" s="13" t="s">
        <v>19</v>
      </c>
      <c r="C32" s="14">
        <v>198.78527328078999</v>
      </c>
      <c r="D32" s="15">
        <v>174.80600000000001</v>
      </c>
      <c r="E32" s="15">
        <v>181.59</v>
      </c>
      <c r="F32" s="15">
        <v>180.982</v>
      </c>
      <c r="G32" s="16">
        <v>164.84700000000001</v>
      </c>
      <c r="H32" s="15">
        <f t="shared" si="2"/>
        <v>-8.9152512404548503</v>
      </c>
      <c r="I32" s="15">
        <f t="shared" si="3"/>
        <v>-17.07283075887176</v>
      </c>
    </row>
    <row r="33" spans="2:10" s="22" customFormat="1" x14ac:dyDescent="0.2">
      <c r="B33" s="17" t="s">
        <v>20</v>
      </c>
      <c r="C33" s="18">
        <v>183.08</v>
      </c>
      <c r="D33" s="19">
        <v>172.58</v>
      </c>
      <c r="E33" s="19">
        <v>168.65</v>
      </c>
      <c r="F33" s="19">
        <v>172.97</v>
      </c>
      <c r="G33" s="20">
        <v>177.66</v>
      </c>
      <c r="H33" s="19">
        <f t="shared" si="2"/>
        <v>2.7114528530959063</v>
      </c>
      <c r="I33" s="19">
        <f t="shared" si="3"/>
        <v>-2.9604544461437712</v>
      </c>
      <c r="J33" s="21"/>
    </row>
    <row r="34" spans="2:10" x14ac:dyDescent="0.2">
      <c r="B34" s="13" t="s">
        <v>21</v>
      </c>
      <c r="C34" s="14" t="s">
        <v>23</v>
      </c>
      <c r="D34" s="15">
        <v>190.46</v>
      </c>
      <c r="E34" s="15">
        <v>163.31</v>
      </c>
      <c r="F34" s="15">
        <v>170.63</v>
      </c>
      <c r="G34" s="16">
        <v>162.74</v>
      </c>
      <c r="H34" s="15">
        <f t="shared" si="2"/>
        <v>-4.6240403211627523</v>
      </c>
      <c r="I34" s="15" t="s">
        <v>23</v>
      </c>
    </row>
    <row r="35" spans="2:10" x14ac:dyDescent="0.2">
      <c r="B35" s="13" t="s">
        <v>34</v>
      </c>
      <c r="C35" s="14">
        <v>231.5</v>
      </c>
      <c r="D35" s="15">
        <v>202</v>
      </c>
      <c r="E35" s="15">
        <v>203</v>
      </c>
      <c r="F35" s="15">
        <v>208</v>
      </c>
      <c r="G35" s="16">
        <v>211.5</v>
      </c>
      <c r="H35" s="15">
        <f t="shared" si="2"/>
        <v>1.6826923076923066</v>
      </c>
      <c r="I35" s="15">
        <f t="shared" si="3"/>
        <v>-8.6393088552915742</v>
      </c>
    </row>
    <row r="36" spans="2:10" x14ac:dyDescent="0.2">
      <c r="B36" s="13" t="s">
        <v>24</v>
      </c>
      <c r="C36" s="14">
        <v>219.09300774144626</v>
      </c>
      <c r="D36" s="15">
        <v>176.52837029198361</v>
      </c>
      <c r="E36" s="15">
        <v>176.89378310830358</v>
      </c>
      <c r="F36" s="15">
        <v>176.23900282835174</v>
      </c>
      <c r="G36" s="16">
        <v>174.04551905683087</v>
      </c>
      <c r="H36" s="15">
        <f t="shared" si="2"/>
        <v>-1.2446074571003152</v>
      </c>
      <c r="I36" s="15">
        <f t="shared" si="3"/>
        <v>-20.560897469524164</v>
      </c>
    </row>
    <row r="37" spans="2:10" x14ac:dyDescent="0.2">
      <c r="B37" s="13" t="s">
        <v>25</v>
      </c>
      <c r="C37" s="14">
        <v>246</v>
      </c>
      <c r="D37" s="15">
        <v>219</v>
      </c>
      <c r="E37" s="15">
        <v>225</v>
      </c>
      <c r="F37" s="15">
        <v>222</v>
      </c>
      <c r="G37" s="16">
        <v>231</v>
      </c>
      <c r="H37" s="15">
        <f t="shared" si="2"/>
        <v>4.0540540540540491</v>
      </c>
      <c r="I37" s="15">
        <f t="shared" si="3"/>
        <v>-6.0975609756097526</v>
      </c>
    </row>
    <row r="38" spans="2:10" x14ac:dyDescent="0.2">
      <c r="B38" s="13" t="s">
        <v>26</v>
      </c>
      <c r="C38" s="14">
        <v>210.33333333333334</v>
      </c>
      <c r="D38" s="15" t="s">
        <v>23</v>
      </c>
      <c r="E38" s="15">
        <v>181.18999999999997</v>
      </c>
      <c r="F38" s="15">
        <v>180.48000000000002</v>
      </c>
      <c r="G38" s="16">
        <v>178.46333333333334</v>
      </c>
      <c r="H38" s="15">
        <f t="shared" si="2"/>
        <v>-1.1173906619385576</v>
      </c>
      <c r="I38" s="15">
        <f t="shared" si="3"/>
        <v>-15.152139461172752</v>
      </c>
    </row>
    <row r="39" spans="2:10" x14ac:dyDescent="0.2">
      <c r="B39" s="13" t="s">
        <v>29</v>
      </c>
      <c r="C39" s="14">
        <v>196</v>
      </c>
      <c r="D39" s="15">
        <v>167.5</v>
      </c>
      <c r="E39" s="15">
        <v>165</v>
      </c>
      <c r="F39" s="15">
        <v>165</v>
      </c>
      <c r="G39" s="16">
        <v>167.5</v>
      </c>
      <c r="H39" s="15">
        <f t="shared" si="2"/>
        <v>1.5151515151515156</v>
      </c>
      <c r="I39" s="15">
        <f t="shared" si="3"/>
        <v>-14.540816326530617</v>
      </c>
    </row>
    <row r="40" spans="2:10" x14ac:dyDescent="0.2">
      <c r="B40" s="23" t="s">
        <v>35</v>
      </c>
      <c r="C40" s="23"/>
      <c r="D40" s="23"/>
      <c r="E40" s="23"/>
      <c r="F40" s="23"/>
      <c r="G40" s="23"/>
      <c r="H40" s="23"/>
      <c r="I40" s="23"/>
    </row>
    <row r="41" spans="2:10" x14ac:dyDescent="0.2">
      <c r="B41" s="24" t="s">
        <v>32</v>
      </c>
      <c r="C41" s="25">
        <v>179.6</v>
      </c>
      <c r="D41" s="15">
        <v>165</v>
      </c>
      <c r="E41" s="15">
        <v>166</v>
      </c>
      <c r="F41" s="15">
        <v>166</v>
      </c>
      <c r="G41" s="26">
        <v>166</v>
      </c>
      <c r="H41" s="15">
        <f>((G41*100)/F41)-100</f>
        <v>0</v>
      </c>
      <c r="I41" s="15">
        <f>((G41*100)/C41)-100</f>
        <v>-7.5723830734966526</v>
      </c>
    </row>
    <row r="42" spans="2:10" x14ac:dyDescent="0.2">
      <c r="B42" s="13" t="s">
        <v>11</v>
      </c>
      <c r="C42" s="14">
        <v>168.73</v>
      </c>
      <c r="D42" s="15">
        <v>160.5</v>
      </c>
      <c r="E42" s="15">
        <v>160.5</v>
      </c>
      <c r="F42" s="15">
        <v>160.5</v>
      </c>
      <c r="G42" s="16">
        <v>160.5</v>
      </c>
      <c r="H42" s="15">
        <f t="shared" ref="H42:H57" si="4">((G42*100)/F42)-100</f>
        <v>0</v>
      </c>
      <c r="I42" s="15">
        <f t="shared" ref="I42:I57" si="5">((G42*100)/C42)-100</f>
        <v>-4.8776151247555219</v>
      </c>
    </row>
    <row r="43" spans="2:10" x14ac:dyDescent="0.2">
      <c r="B43" s="13" t="s">
        <v>13</v>
      </c>
      <c r="C43" s="14">
        <v>207</v>
      </c>
      <c r="D43" s="15">
        <v>177.5</v>
      </c>
      <c r="E43" s="15">
        <v>177.16666666666666</v>
      </c>
      <c r="F43" s="15">
        <v>176.875</v>
      </c>
      <c r="G43" s="16">
        <v>185.75</v>
      </c>
      <c r="H43" s="15">
        <f t="shared" si="4"/>
        <v>5.0176678445229612</v>
      </c>
      <c r="I43" s="15">
        <f t="shared" si="5"/>
        <v>-10.265700483091791</v>
      </c>
    </row>
    <row r="44" spans="2:10" x14ac:dyDescent="0.2">
      <c r="B44" s="13" t="s">
        <v>14</v>
      </c>
      <c r="C44" s="14" t="s">
        <v>23</v>
      </c>
      <c r="D44" s="15">
        <v>222.5</v>
      </c>
      <c r="E44" s="15">
        <v>222.5</v>
      </c>
      <c r="F44" s="15">
        <v>222.5</v>
      </c>
      <c r="G44" s="16">
        <v>250</v>
      </c>
      <c r="H44" s="15">
        <f t="shared" si="4"/>
        <v>12.359550561797747</v>
      </c>
      <c r="I44" s="15" t="s">
        <v>23</v>
      </c>
    </row>
    <row r="45" spans="2:10" x14ac:dyDescent="0.2">
      <c r="B45" s="13" t="s">
        <v>15</v>
      </c>
      <c r="C45" s="14">
        <v>217.57500000000002</v>
      </c>
      <c r="D45" s="15">
        <v>197.2</v>
      </c>
      <c r="E45" s="15">
        <v>197.18</v>
      </c>
      <c r="F45" s="15">
        <v>197.14</v>
      </c>
      <c r="G45" s="16">
        <v>200.73000000000002</v>
      </c>
      <c r="H45" s="15">
        <f t="shared" si="4"/>
        <v>1.8210408846505146</v>
      </c>
      <c r="I45" s="15">
        <f t="shared" si="5"/>
        <v>-7.7421578765942911</v>
      </c>
    </row>
    <row r="46" spans="2:10" x14ac:dyDescent="0.2">
      <c r="B46" s="13" t="s">
        <v>16</v>
      </c>
      <c r="C46" s="14">
        <v>214.74</v>
      </c>
      <c r="D46" s="15">
        <v>199.44</v>
      </c>
      <c r="E46" s="15">
        <v>199.44</v>
      </c>
      <c r="F46" s="15">
        <v>199.14</v>
      </c>
      <c r="G46" s="16">
        <v>201.24</v>
      </c>
      <c r="H46" s="15">
        <f t="shared" si="4"/>
        <v>1.0545344983428748</v>
      </c>
      <c r="I46" s="15">
        <f t="shared" si="5"/>
        <v>-6.2866722548197913</v>
      </c>
    </row>
    <row r="47" spans="2:10" x14ac:dyDescent="0.2">
      <c r="B47" s="13" t="s">
        <v>17</v>
      </c>
      <c r="C47" s="14">
        <v>226.6</v>
      </c>
      <c r="D47" s="15">
        <v>186</v>
      </c>
      <c r="E47" s="15">
        <v>181.2</v>
      </c>
      <c r="F47" s="15">
        <v>195.6</v>
      </c>
      <c r="G47" s="16" t="s">
        <v>23</v>
      </c>
      <c r="H47" s="15" t="s">
        <v>23</v>
      </c>
      <c r="I47" s="15" t="s">
        <v>23</v>
      </c>
    </row>
    <row r="48" spans="2:10" x14ac:dyDescent="0.2">
      <c r="B48" s="13" t="s">
        <v>33</v>
      </c>
      <c r="C48" s="14">
        <v>233.66666666666666</v>
      </c>
      <c r="D48" s="15">
        <v>216.66666666666666</v>
      </c>
      <c r="E48" s="15">
        <v>219</v>
      </c>
      <c r="F48" s="15">
        <v>220.66666666666666</v>
      </c>
      <c r="G48" s="16">
        <v>212.66666666666666</v>
      </c>
      <c r="H48" s="15">
        <f t="shared" si="4"/>
        <v>-3.6253776435045353</v>
      </c>
      <c r="I48" s="15">
        <f t="shared" si="5"/>
        <v>-8.9871611982881632</v>
      </c>
    </row>
    <row r="49" spans="2:10" x14ac:dyDescent="0.2">
      <c r="B49" s="13" t="s">
        <v>18</v>
      </c>
      <c r="C49" s="14">
        <v>245.60999999999999</v>
      </c>
      <c r="D49" s="15">
        <v>222.83333333333334</v>
      </c>
      <c r="E49" s="15">
        <v>221.5</v>
      </c>
      <c r="F49" s="15">
        <v>223</v>
      </c>
      <c r="G49" s="16">
        <v>221.5</v>
      </c>
      <c r="H49" s="15">
        <f t="shared" si="4"/>
        <v>-0.67264573991030829</v>
      </c>
      <c r="I49" s="15">
        <f t="shared" si="5"/>
        <v>-9.8163755547412563</v>
      </c>
    </row>
    <row r="50" spans="2:10" x14ac:dyDescent="0.2">
      <c r="B50" s="13" t="s">
        <v>19</v>
      </c>
      <c r="C50" s="14">
        <v>165.51000000000002</v>
      </c>
      <c r="D50" s="15">
        <v>144.94999999999999</v>
      </c>
      <c r="E50" s="15" t="s">
        <v>23</v>
      </c>
      <c r="F50" s="15">
        <v>144.05000000000001</v>
      </c>
      <c r="G50" s="16">
        <v>146.19999999999999</v>
      </c>
      <c r="H50" s="15">
        <f t="shared" si="4"/>
        <v>1.4925373134328197</v>
      </c>
      <c r="I50" s="15">
        <f t="shared" si="5"/>
        <v>-11.666968763216744</v>
      </c>
    </row>
    <row r="51" spans="2:10" s="22" customFormat="1" x14ac:dyDescent="0.2">
      <c r="B51" s="17" t="s">
        <v>20</v>
      </c>
      <c r="C51" s="18">
        <v>175.33</v>
      </c>
      <c r="D51" s="19">
        <v>167.91</v>
      </c>
      <c r="E51" s="19">
        <v>165.26</v>
      </c>
      <c r="F51" s="19">
        <v>166.67</v>
      </c>
      <c r="G51" s="20">
        <v>163.28</v>
      </c>
      <c r="H51" s="19">
        <f t="shared" si="4"/>
        <v>-2.0339593208135796</v>
      </c>
      <c r="I51" s="19">
        <f t="shared" si="5"/>
        <v>-6.8727542348713939</v>
      </c>
      <c r="J51" s="21"/>
    </row>
    <row r="52" spans="2:10" x14ac:dyDescent="0.2">
      <c r="B52" s="13" t="s">
        <v>21</v>
      </c>
      <c r="C52" s="14">
        <v>212.83</v>
      </c>
      <c r="D52" s="15">
        <v>169.41</v>
      </c>
      <c r="E52" s="15" t="s">
        <v>23</v>
      </c>
      <c r="F52" s="15" t="s">
        <v>23</v>
      </c>
      <c r="G52" s="16">
        <v>170.76</v>
      </c>
      <c r="H52" s="15" t="s">
        <v>23</v>
      </c>
      <c r="I52" s="15">
        <f t="shared" si="5"/>
        <v>-19.766950148005449</v>
      </c>
    </row>
    <row r="53" spans="2:10" x14ac:dyDescent="0.2">
      <c r="B53" s="13" t="s">
        <v>34</v>
      </c>
      <c r="C53" s="14">
        <v>222.5</v>
      </c>
      <c r="D53" s="15">
        <v>200</v>
      </c>
      <c r="E53" s="15">
        <v>202</v>
      </c>
      <c r="F53" s="15">
        <v>205.5</v>
      </c>
      <c r="G53" s="16">
        <v>207.5</v>
      </c>
      <c r="H53" s="15">
        <f t="shared" si="4"/>
        <v>0.97323600973236069</v>
      </c>
      <c r="I53" s="15">
        <f t="shared" si="5"/>
        <v>-6.7415730337078656</v>
      </c>
    </row>
    <row r="54" spans="2:10" x14ac:dyDescent="0.2">
      <c r="B54" s="13" t="s">
        <v>24</v>
      </c>
      <c r="C54" s="14">
        <v>198.45555027620597</v>
      </c>
      <c r="D54" s="15">
        <v>172.96933056835491</v>
      </c>
      <c r="E54" s="15">
        <v>171.20283030052971</v>
      </c>
      <c r="F54" s="15">
        <v>173.39643826660412</v>
      </c>
      <c r="G54" s="16">
        <v>171.49040015363499</v>
      </c>
      <c r="H54" s="15">
        <f t="shared" si="4"/>
        <v>-1.0992371769704619</v>
      </c>
      <c r="I54" s="15">
        <f t="shared" si="5"/>
        <v>-13.587501123068364</v>
      </c>
    </row>
    <row r="55" spans="2:10" x14ac:dyDescent="0.2">
      <c r="B55" s="13" t="s">
        <v>25</v>
      </c>
      <c r="C55" s="14">
        <v>224</v>
      </c>
      <c r="D55" s="15">
        <v>230</v>
      </c>
      <c r="E55" s="15">
        <v>230</v>
      </c>
      <c r="F55" s="15">
        <v>230</v>
      </c>
      <c r="G55" s="16">
        <v>237</v>
      </c>
      <c r="H55" s="15">
        <f t="shared" si="4"/>
        <v>3.0434782608695627</v>
      </c>
      <c r="I55" s="15">
        <f t="shared" si="5"/>
        <v>5.8035714285714306</v>
      </c>
    </row>
    <row r="56" spans="2:10" x14ac:dyDescent="0.2">
      <c r="B56" s="13" t="s">
        <v>26</v>
      </c>
      <c r="C56" s="14">
        <v>198.41</v>
      </c>
      <c r="D56" s="15">
        <v>190.17500000000001</v>
      </c>
      <c r="E56" s="15" t="s">
        <v>23</v>
      </c>
      <c r="F56" s="15">
        <v>188.2</v>
      </c>
      <c r="G56" s="16">
        <v>187.43</v>
      </c>
      <c r="H56" s="15">
        <f t="shared" si="4"/>
        <v>-0.40913921360254335</v>
      </c>
      <c r="I56" s="15">
        <f t="shared" si="5"/>
        <v>-5.5339952623355657</v>
      </c>
    </row>
    <row r="57" spans="2:10" x14ac:dyDescent="0.2">
      <c r="B57" s="13" t="s">
        <v>29</v>
      </c>
      <c r="C57" s="14">
        <v>188.75</v>
      </c>
      <c r="D57" s="15">
        <v>163.66666666666666</v>
      </c>
      <c r="E57" s="15">
        <v>163.66666666666666</v>
      </c>
      <c r="F57" s="15">
        <v>166</v>
      </c>
      <c r="G57" s="16">
        <v>166.66666666666666</v>
      </c>
      <c r="H57" s="15">
        <f t="shared" si="4"/>
        <v>0.40160642570279492</v>
      </c>
      <c r="I57" s="15">
        <f t="shared" si="5"/>
        <v>-11.699779249448142</v>
      </c>
    </row>
    <row r="58" spans="2:10" x14ac:dyDescent="0.2">
      <c r="B58" s="23" t="s">
        <v>36</v>
      </c>
      <c r="C58" s="23"/>
      <c r="D58" s="23"/>
      <c r="E58" s="23"/>
      <c r="F58" s="23"/>
      <c r="G58" s="23"/>
      <c r="H58" s="23"/>
      <c r="I58" s="23"/>
    </row>
    <row r="59" spans="2:10" x14ac:dyDescent="0.2">
      <c r="B59" s="13" t="s">
        <v>12</v>
      </c>
      <c r="C59" s="25">
        <v>206.39</v>
      </c>
      <c r="D59" s="15">
        <v>188.35</v>
      </c>
      <c r="E59" s="15">
        <v>191.14</v>
      </c>
      <c r="F59" s="15">
        <v>182.38</v>
      </c>
      <c r="G59" s="26">
        <v>182.01</v>
      </c>
      <c r="H59" s="15">
        <f>((G59*100)/F59)-100</f>
        <v>-0.20287312205284991</v>
      </c>
      <c r="I59" s="15">
        <f>((G59*100)/C59)-100</f>
        <v>-11.812587819177281</v>
      </c>
    </row>
    <row r="60" spans="2:10" x14ac:dyDescent="0.2">
      <c r="B60" s="13" t="s">
        <v>13</v>
      </c>
      <c r="C60" s="14">
        <v>213.75</v>
      </c>
      <c r="D60" s="15">
        <v>181.25</v>
      </c>
      <c r="E60" s="15">
        <v>179.75</v>
      </c>
      <c r="F60" s="15">
        <v>180.83333333333334</v>
      </c>
      <c r="G60" s="16">
        <v>182.33333333333334</v>
      </c>
      <c r="H60" s="15">
        <f t="shared" ref="H60:H63" si="6">((G60*100)/F60)-100</f>
        <v>0.82949308755760853</v>
      </c>
      <c r="I60" s="15">
        <f t="shared" ref="I60:I63" si="7">((G60*100)/C60)-100</f>
        <v>-14.697855750487321</v>
      </c>
    </row>
    <row r="61" spans="2:10" x14ac:dyDescent="0.2">
      <c r="B61" s="13" t="s">
        <v>19</v>
      </c>
      <c r="C61" s="14">
        <v>130.5</v>
      </c>
      <c r="D61" s="15" t="s">
        <v>23</v>
      </c>
      <c r="E61" s="15" t="s">
        <v>23</v>
      </c>
      <c r="F61" s="15">
        <v>160</v>
      </c>
      <c r="G61" s="16" t="s">
        <v>23</v>
      </c>
      <c r="H61" s="15" t="s">
        <v>23</v>
      </c>
      <c r="I61" s="15" t="s">
        <v>23</v>
      </c>
    </row>
    <row r="62" spans="2:10" x14ac:dyDescent="0.2">
      <c r="B62" s="13" t="s">
        <v>22</v>
      </c>
      <c r="C62" s="14">
        <v>215</v>
      </c>
      <c r="D62" s="15" t="s">
        <v>23</v>
      </c>
      <c r="E62" s="15" t="s">
        <v>23</v>
      </c>
      <c r="F62" s="15" t="s">
        <v>23</v>
      </c>
      <c r="G62" s="16">
        <v>205</v>
      </c>
      <c r="H62" s="15" t="s">
        <v>23</v>
      </c>
      <c r="I62" s="15">
        <f t="shared" si="7"/>
        <v>-4.6511627906976685</v>
      </c>
    </row>
    <row r="63" spans="2:10" x14ac:dyDescent="0.2">
      <c r="B63" s="27" t="s">
        <v>24</v>
      </c>
      <c r="C63" s="28">
        <v>176.61824063275404</v>
      </c>
      <c r="D63" s="29">
        <v>149.71693770731406</v>
      </c>
      <c r="E63" s="29">
        <v>144.64505053091847</v>
      </c>
      <c r="F63" s="29">
        <v>147.57647683073</v>
      </c>
      <c r="G63" s="30">
        <v>144.95323031668482</v>
      </c>
      <c r="H63" s="29">
        <f t="shared" si="6"/>
        <v>-1.7775505760677817</v>
      </c>
      <c r="I63" s="29">
        <f t="shared" si="7"/>
        <v>-17.928505120776805</v>
      </c>
    </row>
    <row r="64" spans="2:10" x14ac:dyDescent="0.2">
      <c r="B64" s="31" t="s">
        <v>37</v>
      </c>
      <c r="C64" s="31"/>
      <c r="D64" s="31"/>
      <c r="E64" s="31"/>
      <c r="F64" s="31"/>
      <c r="G64" s="31"/>
      <c r="H64" s="31"/>
      <c r="I64" s="31"/>
    </row>
    <row r="65" spans="2:11" x14ac:dyDescent="0.2">
      <c r="B65" s="32" t="s">
        <v>38</v>
      </c>
      <c r="C65" s="33">
        <v>498.19982711264265</v>
      </c>
      <c r="D65" s="15">
        <v>468.64800000000002</v>
      </c>
      <c r="E65" s="15">
        <v>487.60500000000002</v>
      </c>
      <c r="F65" s="15">
        <v>458.577</v>
      </c>
      <c r="G65" s="16">
        <v>431.13900000000001</v>
      </c>
      <c r="H65" s="34">
        <f>((G65*100)/F65)-100</f>
        <v>-5.9832917917819657</v>
      </c>
      <c r="I65" s="34">
        <f>((G65*100)/C65)-100</f>
        <v>-13.460628338893471</v>
      </c>
    </row>
    <row r="66" spans="2:11" x14ac:dyDescent="0.2">
      <c r="B66" s="35" t="s">
        <v>20</v>
      </c>
      <c r="C66" s="36">
        <v>544.36</v>
      </c>
      <c r="D66" s="37">
        <v>475.2</v>
      </c>
      <c r="E66" s="37">
        <v>497.76</v>
      </c>
      <c r="F66" s="37">
        <v>497.32</v>
      </c>
      <c r="G66" s="38">
        <v>503.53</v>
      </c>
      <c r="H66" s="34">
        <f>((G66*100)/F66)-100</f>
        <v>1.2486929944502521</v>
      </c>
      <c r="I66" s="34">
        <f>((G66*100)/C66)-100</f>
        <v>-7.500551105885819</v>
      </c>
      <c r="J66" s="39"/>
      <c r="K66" s="21"/>
    </row>
    <row r="67" spans="2:11" ht="12.75" thickBot="1" x14ac:dyDescent="0.25">
      <c r="B67" s="40" t="s">
        <v>24</v>
      </c>
      <c r="C67" s="41">
        <v>589.84733080884439</v>
      </c>
      <c r="D67" s="42">
        <v>510.01513778229116</v>
      </c>
      <c r="E67" s="42">
        <v>512.9184628736466</v>
      </c>
      <c r="F67" s="42">
        <v>514.62736347399289</v>
      </c>
      <c r="G67" s="43">
        <v>519.12474882080437</v>
      </c>
      <c r="H67" s="44">
        <f>((G67*100)/F67)-100</f>
        <v>0.87391104049576995</v>
      </c>
      <c r="I67" s="44">
        <f>((G67*100)/C67)-100</f>
        <v>-11.989980846579357</v>
      </c>
    </row>
    <row r="68" spans="2:11" ht="12.75" thickTop="1" x14ac:dyDescent="0.2">
      <c r="B68" s="32"/>
      <c r="C68" s="15"/>
      <c r="D68" s="15"/>
      <c r="E68" s="15"/>
      <c r="F68" s="15"/>
      <c r="G68" s="15"/>
      <c r="H68" s="34"/>
      <c r="I68" s="34"/>
    </row>
    <row r="69" spans="2:11" x14ac:dyDescent="0.2">
      <c r="B69" s="45" t="s">
        <v>39</v>
      </c>
      <c r="C69" s="46"/>
      <c r="D69" s="46"/>
      <c r="E69" s="47"/>
      <c r="F69" s="47"/>
      <c r="G69" s="47"/>
      <c r="H69" s="47"/>
      <c r="I69" s="45"/>
    </row>
    <row r="70" spans="2:11" x14ac:dyDescent="0.2">
      <c r="B70" s="45" t="s">
        <v>40</v>
      </c>
      <c r="C70" s="48"/>
      <c r="D70" s="48"/>
      <c r="E70" s="49"/>
      <c r="F70" s="49"/>
      <c r="G70" s="49"/>
      <c r="H70" s="49"/>
      <c r="I70" s="45"/>
    </row>
    <row r="71" spans="2:11" x14ac:dyDescent="0.2">
      <c r="B71" s="45" t="s">
        <v>41</v>
      </c>
      <c r="C71" s="50"/>
      <c r="D71" s="50"/>
      <c r="E71" s="50"/>
      <c r="F71" s="50"/>
      <c r="G71" s="50"/>
      <c r="H71" s="50"/>
      <c r="I71" s="50"/>
    </row>
    <row r="72" spans="2:11" x14ac:dyDescent="0.2">
      <c r="B72" s="50"/>
      <c r="C72" s="50"/>
      <c r="D72" s="51"/>
      <c r="E72" s="51"/>
      <c r="F72" s="51"/>
      <c r="G72" s="52"/>
      <c r="H72" s="50"/>
      <c r="I72" s="50"/>
    </row>
    <row r="73" spans="2:11" x14ac:dyDescent="0.2">
      <c r="B73" s="50"/>
      <c r="C73" s="50"/>
      <c r="D73" s="51"/>
      <c r="E73" s="52"/>
      <c r="F73" s="50" t="s">
        <v>42</v>
      </c>
      <c r="G73" s="50"/>
      <c r="H73" s="50"/>
      <c r="I73" s="50"/>
    </row>
    <row r="78" spans="2:11" x14ac:dyDescent="0.2">
      <c r="E78" s="21"/>
    </row>
    <row r="79" spans="2:11" x14ac:dyDescent="0.2">
      <c r="F79" s="21"/>
    </row>
  </sheetData>
  <mergeCells count="9">
    <mergeCell ref="B40:I40"/>
    <mergeCell ref="B58:I58"/>
    <mergeCell ref="B64:I64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2026-03-17T19:07:36Z</dcterms:created>
  <dcterms:modified xsi:type="dcterms:W3CDTF">2026-03-17T19:08:14Z</dcterms:modified>
</cp:coreProperties>
</file>