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inka\Internetui\2026\kovas\"/>
    </mc:Choice>
  </mc:AlternateContent>
  <xr:revisionPtr revIDLastSave="0" documentId="8_{E587E960-A5E2-4070-AF82-DDC3B45236F7}" xr6:coauthVersionLast="47" xr6:coauthVersionMax="47" xr10:uidLastSave="{00000000-0000-0000-0000-000000000000}"/>
  <bookViews>
    <workbookView xWindow="-120" yWindow="-120" windowWidth="29040" windowHeight="17520" xr2:uid="{AD51C606-F0F5-4643-9F76-811E4CB95318}"/>
  </bookViews>
  <sheets>
    <sheet name="Grūdų_saugojimas_2026-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27" i="1"/>
  <c r="Q25" i="1"/>
  <c r="P25" i="1"/>
  <c r="L25" i="1"/>
  <c r="K25" i="1"/>
  <c r="G25" i="1"/>
  <c r="F25" i="1"/>
  <c r="Q24" i="1"/>
  <c r="P24" i="1"/>
  <c r="L24" i="1"/>
  <c r="K24" i="1"/>
  <c r="G24" i="1"/>
  <c r="F24" i="1"/>
  <c r="Q22" i="1"/>
  <c r="P22" i="1"/>
  <c r="K21" i="1"/>
  <c r="P20" i="1"/>
  <c r="Q19" i="1"/>
  <c r="P19" i="1"/>
  <c r="L19" i="1"/>
  <c r="K19" i="1"/>
  <c r="Q18" i="1"/>
  <c r="P18" i="1"/>
  <c r="L18" i="1"/>
  <c r="K18" i="1"/>
  <c r="F18" i="1"/>
  <c r="Q17" i="1"/>
  <c r="P17" i="1"/>
  <c r="L17" i="1"/>
  <c r="K17" i="1"/>
  <c r="G17" i="1"/>
  <c r="F17" i="1"/>
  <c r="Q16" i="1"/>
  <c r="P16" i="1"/>
  <c r="Q15" i="1"/>
  <c r="P15" i="1"/>
  <c r="L15" i="1"/>
  <c r="K15" i="1"/>
  <c r="G15" i="1"/>
  <c r="F15" i="1"/>
  <c r="Q14" i="1"/>
  <c r="P14" i="1"/>
  <c r="L14" i="1"/>
  <c r="K14" i="1"/>
  <c r="G14" i="1"/>
  <c r="F14" i="1"/>
  <c r="Q13" i="1"/>
  <c r="P13" i="1"/>
  <c r="L13" i="1"/>
  <c r="K13" i="1"/>
  <c r="G13" i="1"/>
  <c r="F13" i="1"/>
  <c r="Q12" i="1"/>
  <c r="P12" i="1"/>
  <c r="L12" i="1"/>
  <c r="K12" i="1"/>
  <c r="G12" i="1"/>
  <c r="F12" i="1"/>
  <c r="Q11" i="1"/>
  <c r="P11" i="1"/>
  <c r="L11" i="1"/>
  <c r="K11" i="1"/>
  <c r="G11" i="1"/>
  <c r="F11" i="1"/>
  <c r="Q10" i="1"/>
  <c r="P10" i="1"/>
  <c r="L10" i="1"/>
  <c r="K10" i="1"/>
  <c r="Q9" i="1"/>
  <c r="P9" i="1"/>
  <c r="L9" i="1"/>
  <c r="K9" i="1"/>
  <c r="G9" i="1"/>
  <c r="F9" i="1"/>
  <c r="Q8" i="1"/>
  <c r="P8" i="1"/>
  <c r="L8" i="1"/>
  <c r="K8" i="1"/>
  <c r="G8" i="1"/>
  <c r="F8" i="1"/>
  <c r="B3" i="1"/>
</calcChain>
</file>

<file path=xl/sharedStrings.xml><?xml version="1.0" encoding="utf-8"?>
<sst xmlns="http://schemas.openxmlformats.org/spreadsheetml/2006/main" count="70" uniqueCount="27">
  <si>
    <t>Priimta laikinai saugoti, t</t>
  </si>
  <si>
    <t>Pokytis, %</t>
  </si>
  <si>
    <t>Išduota iš laikinojo saugojimo, t</t>
  </si>
  <si>
    <t>Kiekis mėnesio pabaigoje, t</t>
  </si>
  <si>
    <t>mėnesio*</t>
  </si>
  <si>
    <t>metų**</t>
  </si>
  <si>
    <t>vasaris</t>
  </si>
  <si>
    <t>sausis</t>
  </si>
  <si>
    <t xml:space="preserve">Javai, iš viso </t>
  </si>
  <si>
    <t>Kviečiai</t>
  </si>
  <si>
    <t xml:space="preserve">   ekstra</t>
  </si>
  <si>
    <t>-</t>
  </si>
  <si>
    <t xml:space="preserve">   I klasės </t>
  </si>
  <si>
    <t xml:space="preserve">   II klasės </t>
  </si>
  <si>
    <t xml:space="preserve">   III klasės </t>
  </si>
  <si>
    <t xml:space="preserve">   IV klasės </t>
  </si>
  <si>
    <t>Miežiai</t>
  </si>
  <si>
    <t xml:space="preserve">   salykliniai </t>
  </si>
  <si>
    <t xml:space="preserve">Kvietrugiai </t>
  </si>
  <si>
    <t>Kukurūzai</t>
  </si>
  <si>
    <t>Kiti grūdai</t>
  </si>
  <si>
    <t xml:space="preserve">Žirniai </t>
  </si>
  <si>
    <t>Pupos</t>
  </si>
  <si>
    <t xml:space="preserve">Rapsai </t>
  </si>
  <si>
    <t>Iš viso: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</si>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</sst>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medium">
        <color indexed="9"/>
      </right>
      <top style="thin">
        <color indexed="9"/>
      </top>
      <bottom/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medium">
        <color indexed="9"/>
      </right>
      <top/>
      <bottom/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theme="0" tint="-0.24994659260841701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/>
      <bottom style="thin">
        <color theme="0" tint="-0.24994659260841701"/>
      </bottom>
      <diagonal/>
    </border>
    <border>
      <left style="medium">
        <color indexed="22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 style="thin">
        <color indexed="22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medium">
        <color indexed="22"/>
      </right>
      <top/>
      <bottom style="thin">
        <color theme="0" tint="-0.24994659260841701"/>
      </bottom>
      <diagonal/>
    </border>
    <border>
      <left/>
      <right style="medium">
        <color indexed="22"/>
      </right>
      <top style="thin">
        <color theme="0" tint="-0.24994659260841701"/>
      </top>
      <bottom/>
      <diagonal/>
    </border>
    <border>
      <left style="medium">
        <color indexed="22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 style="thin">
        <color indexed="22"/>
      </left>
      <right style="medium">
        <color indexed="22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5" xfId="0" applyNumberFormat="1" applyFont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164" fontId="3" fillId="0" borderId="30" xfId="0" applyNumberFormat="1" applyFont="1" applyBorder="1" applyAlignment="1">
      <alignment horizontal="left" vertical="center" wrapText="1"/>
    </xf>
    <xf numFmtId="4" fontId="6" fillId="0" borderId="31" xfId="0" applyNumberFormat="1" applyFont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33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5" xfId="0" applyNumberFormat="1" applyFont="1" applyBorder="1" applyAlignment="1">
      <alignment horizontal="center" vertical="center" wrapText="1"/>
    </xf>
    <xf numFmtId="4" fontId="5" fillId="0" borderId="36" xfId="0" applyNumberFormat="1" applyFont="1" applyBorder="1" applyAlignment="1">
      <alignment horizontal="center" vertical="center" wrapText="1"/>
    </xf>
    <xf numFmtId="4" fontId="5" fillId="0" borderId="37" xfId="0" applyNumberFormat="1" applyFont="1" applyBorder="1" applyAlignment="1">
      <alignment horizontal="center" vertical="center" wrapText="1"/>
    </xf>
    <xf numFmtId="4" fontId="5" fillId="0" borderId="38" xfId="0" applyNumberFormat="1" applyFont="1" applyBorder="1" applyAlignment="1">
      <alignment horizontal="center" vertical="center" wrapText="1"/>
    </xf>
    <xf numFmtId="164" fontId="3" fillId="0" borderId="39" xfId="0" applyNumberFormat="1" applyFont="1" applyBorder="1" applyAlignment="1">
      <alignment horizontal="left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41" xfId="0" applyNumberFormat="1" applyFont="1" applyBorder="1" applyAlignment="1">
      <alignment horizontal="center" vertical="center" wrapText="1"/>
    </xf>
    <xf numFmtId="4" fontId="6" fillId="0" borderId="42" xfId="0" applyNumberFormat="1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center" vertical="center" wrapText="1"/>
    </xf>
    <xf numFmtId="4" fontId="6" fillId="0" borderId="44" xfId="0" applyNumberFormat="1" applyFont="1" applyBorder="1" applyAlignment="1">
      <alignment horizontal="center" vertical="center" wrapText="1"/>
    </xf>
    <xf numFmtId="164" fontId="3" fillId="0" borderId="45" xfId="0" applyNumberFormat="1" applyFont="1" applyBorder="1" applyAlignment="1">
      <alignment horizontal="left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4" fontId="6" fillId="0" borderId="47" xfId="0" applyNumberFormat="1" applyFont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4" fontId="6" fillId="0" borderId="49" xfId="0" applyNumberFormat="1" applyFont="1" applyBorder="1" applyAlignment="1">
      <alignment horizontal="center" vertical="center" wrapText="1"/>
    </xf>
    <xf numFmtId="4" fontId="6" fillId="0" borderId="50" xfId="0" applyNumberFormat="1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right" vertical="center"/>
    </xf>
    <xf numFmtId="4" fontId="5" fillId="2" borderId="51" xfId="0" applyNumberFormat="1" applyFont="1" applyFill="1" applyBorder="1" applyAlignment="1">
      <alignment horizontal="center" vertical="center"/>
    </xf>
    <xf numFmtId="4" fontId="5" fillId="2" borderId="52" xfId="0" applyNumberFormat="1" applyFont="1" applyFill="1" applyBorder="1" applyAlignment="1">
      <alignment horizontal="center" vertical="center"/>
    </xf>
    <xf numFmtId="4" fontId="5" fillId="2" borderId="15" xfId="0" applyNumberFormat="1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imones/2026/Internetui/GS-3/suvestine_pagal_GS-3_2026_2men.xlsx" TargetMode="External"/><Relationship Id="rId2" Type="http://schemas.openxmlformats.org/officeDocument/2006/relationships/externalLinkPath" Target="file:///C:\Rinka\imones\2026\Internetui\GS-3\suvestine_pagal_GS-3_2026_2men.xlsx" TargetMode="External"/><Relationship Id="rId1" Type="http://schemas.openxmlformats.org/officeDocument/2006/relationships/externalLinkPath" Target="/Rinka/imones/2026/Internetui/GS-3/suvestine_pagal_GS-3_2026_2m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5_2"/>
      <sheetName val="2026_1"/>
      <sheetName val="2026_2"/>
      <sheetName val="bendras1"/>
      <sheetName val="Sheet1"/>
      <sheetName val="Grūdų_saugojimas_2026-2"/>
    </sheetNames>
    <sheetDataSet>
      <sheetData sheetId="0"/>
      <sheetData sheetId="1"/>
      <sheetData sheetId="2"/>
      <sheetData sheetId="3">
        <row r="3">
          <cell r="B3" t="str">
            <v>Grūdų ir rapsų laikinojo saugojimo kiekiai Lietuvoje  2025 m. vasario – 2026 m. vasario mėn., tonomis</v>
          </cell>
        </row>
        <row r="34">
          <cell r="B34" t="str">
            <v>* lyginant  2026 m. vasario mėn. su 2026 m. sausio mėn.</v>
          </cell>
        </row>
        <row r="35">
          <cell r="B35" t="str">
            <v>** lyginant   2026 m. vasario mėn. su  2025 m. vasario mėn.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E2563-E3D5-45AD-A011-E798B90D7FFA}">
  <sheetPr>
    <pageSetUpPr fitToPage="1"/>
  </sheetPr>
  <dimension ref="B3:Q33"/>
  <sheetViews>
    <sheetView showGridLines="0" tabSelected="1" zoomScaleNormal="100" workbookViewId="0">
      <selection activeCell="U36" sqref="U36"/>
    </sheetView>
  </sheetViews>
  <sheetFormatPr defaultColWidth="8.85546875" defaultRowHeight="15" customHeight="1" x14ac:dyDescent="0.25"/>
  <cols>
    <col min="1" max="1" width="5" style="2" customWidth="1"/>
    <col min="2" max="2" width="11.140625" style="2" customWidth="1"/>
    <col min="3" max="16384" width="8.85546875" style="2"/>
  </cols>
  <sheetData>
    <row r="3" spans="2:17" ht="15" customHeight="1" x14ac:dyDescent="0.25">
      <c r="B3" s="1" t="str">
        <f>[1]bendras1!B3</f>
        <v>Grūdų ir rapsų laikinojo saugojimo kiekiai Lietuvoje  2025 m. vasario – 2026 m. vasario mėn., tonomis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5" spans="2:17" ht="15" customHeight="1" x14ac:dyDescent="0.25">
      <c r="B5" s="3"/>
      <c r="C5" s="4" t="s">
        <v>0</v>
      </c>
      <c r="D5" s="5"/>
      <c r="E5" s="6"/>
      <c r="F5" s="7" t="s">
        <v>1</v>
      </c>
      <c r="G5" s="3"/>
      <c r="H5" s="4" t="s">
        <v>2</v>
      </c>
      <c r="I5" s="5"/>
      <c r="J5" s="6"/>
      <c r="K5" s="7" t="s">
        <v>1</v>
      </c>
      <c r="L5" s="3"/>
      <c r="M5" s="4" t="s">
        <v>3</v>
      </c>
      <c r="N5" s="5"/>
      <c r="O5" s="6"/>
      <c r="P5" s="7" t="s">
        <v>1</v>
      </c>
      <c r="Q5" s="5"/>
    </row>
    <row r="6" spans="2:17" ht="15" customHeight="1" x14ac:dyDescent="0.25">
      <c r="B6" s="8"/>
      <c r="C6" s="9">
        <v>2025</v>
      </c>
      <c r="D6" s="10">
        <v>2026</v>
      </c>
      <c r="E6" s="11"/>
      <c r="F6" s="12" t="s">
        <v>4</v>
      </c>
      <c r="G6" s="13" t="s">
        <v>5</v>
      </c>
      <c r="H6" s="9">
        <v>2025</v>
      </c>
      <c r="I6" s="10">
        <v>2026</v>
      </c>
      <c r="J6" s="11"/>
      <c r="K6" s="12" t="s">
        <v>4</v>
      </c>
      <c r="L6" s="13" t="s">
        <v>5</v>
      </c>
      <c r="M6" s="9">
        <v>2025</v>
      </c>
      <c r="N6" s="10">
        <v>2026</v>
      </c>
      <c r="O6" s="11"/>
      <c r="P6" s="12" t="s">
        <v>4</v>
      </c>
      <c r="Q6" s="12" t="s">
        <v>5</v>
      </c>
    </row>
    <row r="7" spans="2:17" ht="15" customHeight="1" x14ac:dyDescent="0.25">
      <c r="B7" s="14"/>
      <c r="C7" s="15" t="s">
        <v>6</v>
      </c>
      <c r="D7" s="15" t="s">
        <v>7</v>
      </c>
      <c r="E7" s="15" t="s">
        <v>6</v>
      </c>
      <c r="F7" s="16"/>
      <c r="G7" s="17"/>
      <c r="H7" s="15" t="s">
        <v>6</v>
      </c>
      <c r="I7" s="15" t="s">
        <v>7</v>
      </c>
      <c r="J7" s="15" t="s">
        <v>6</v>
      </c>
      <c r="K7" s="16"/>
      <c r="L7" s="17"/>
      <c r="M7" s="15" t="s">
        <v>6</v>
      </c>
      <c r="N7" s="15" t="s">
        <v>7</v>
      </c>
      <c r="O7" s="15" t="s">
        <v>6</v>
      </c>
      <c r="P7" s="16"/>
      <c r="Q7" s="16"/>
    </row>
    <row r="8" spans="2:17" ht="15" customHeight="1" x14ac:dyDescent="0.25">
      <c r="B8" s="18" t="s">
        <v>8</v>
      </c>
      <c r="C8" s="19">
        <v>2057.6610000000001</v>
      </c>
      <c r="D8" s="20">
        <v>3400.14</v>
      </c>
      <c r="E8" s="21">
        <v>2260.73</v>
      </c>
      <c r="F8" s="22">
        <f t="shared" ref="F8:F25" si="0">((E8*100)/D8)-100</f>
        <v>-33.510678972042328</v>
      </c>
      <c r="G8" s="23">
        <f t="shared" ref="G8:G25" si="1">((E8*100)/C8)-100</f>
        <v>9.8689239869929963</v>
      </c>
      <c r="H8" s="19">
        <v>11482.213</v>
      </c>
      <c r="I8" s="20">
        <v>22932.720000000001</v>
      </c>
      <c r="J8" s="21">
        <v>14429.22</v>
      </c>
      <c r="K8" s="22">
        <f t="shared" ref="K8:K24" si="2">((J8*100)/I8)-100</f>
        <v>-37.080206796228275</v>
      </c>
      <c r="L8" s="23">
        <f t="shared" ref="L8:L25" si="3">((J8*100)/H8)-100</f>
        <v>25.665845077077037</v>
      </c>
      <c r="M8" s="19">
        <v>19802.442999999999</v>
      </c>
      <c r="N8" s="20">
        <v>34264.639999999999</v>
      </c>
      <c r="O8" s="21">
        <v>22096.15</v>
      </c>
      <c r="P8" s="22">
        <f t="shared" ref="P8:P25" si="4">((O8*100)/N8)-100</f>
        <v>-35.513257982573293</v>
      </c>
      <c r="Q8" s="22">
        <f t="shared" ref="Q8:Q25" si="5">((O8*100)/M8)-100</f>
        <v>11.582949639092519</v>
      </c>
    </row>
    <row r="9" spans="2:17" ht="15" customHeight="1" x14ac:dyDescent="0.25">
      <c r="B9" s="24" t="s">
        <v>9</v>
      </c>
      <c r="C9" s="19">
        <v>1985.6279999999999</v>
      </c>
      <c r="D9" s="20">
        <v>3185.14</v>
      </c>
      <c r="E9" s="21">
        <v>2180.73</v>
      </c>
      <c r="F9" s="22">
        <f t="shared" si="0"/>
        <v>-31.534249671913955</v>
      </c>
      <c r="G9" s="23">
        <f t="shared" si="1"/>
        <v>9.8257075343417881</v>
      </c>
      <c r="H9" s="19">
        <v>8903.1810000000005</v>
      </c>
      <c r="I9" s="20">
        <v>21350.82</v>
      </c>
      <c r="J9" s="21">
        <v>12491.77</v>
      </c>
      <c r="K9" s="22">
        <f t="shared" si="2"/>
        <v>-41.492785757174666</v>
      </c>
      <c r="L9" s="23">
        <f t="shared" si="3"/>
        <v>40.306818428155054</v>
      </c>
      <c r="M9" s="19">
        <v>14486.823</v>
      </c>
      <c r="N9" s="20">
        <v>29088.880000000001</v>
      </c>
      <c r="O9" s="21">
        <v>18777.84</v>
      </c>
      <c r="P9" s="22">
        <f t="shared" si="4"/>
        <v>-35.446672405400278</v>
      </c>
      <c r="Q9" s="22">
        <f t="shared" si="5"/>
        <v>29.620138245631921</v>
      </c>
    </row>
    <row r="10" spans="2:17" ht="15" customHeight="1" x14ac:dyDescent="0.25">
      <c r="B10" s="25" t="s">
        <v>10</v>
      </c>
      <c r="C10" s="26">
        <v>0</v>
      </c>
      <c r="D10" s="27">
        <v>62.44</v>
      </c>
      <c r="E10" s="28">
        <v>0</v>
      </c>
      <c r="F10" s="29" t="s">
        <v>11</v>
      </c>
      <c r="G10" s="30" t="s">
        <v>11</v>
      </c>
      <c r="H10" s="26">
        <v>120.755</v>
      </c>
      <c r="I10" s="27">
        <v>1299.6600000000001</v>
      </c>
      <c r="J10" s="28">
        <v>490.05</v>
      </c>
      <c r="K10" s="31">
        <f t="shared" si="2"/>
        <v>-62.293984580582617</v>
      </c>
      <c r="L10" s="30">
        <f t="shared" si="3"/>
        <v>305.82170510537867</v>
      </c>
      <c r="M10" s="26">
        <v>428.17399999999998</v>
      </c>
      <c r="N10" s="27">
        <v>687.13</v>
      </c>
      <c r="O10" s="28">
        <v>197.08</v>
      </c>
      <c r="P10" s="31">
        <f t="shared" si="4"/>
        <v>-71.31838225663266</v>
      </c>
      <c r="Q10" s="31">
        <f t="shared" si="5"/>
        <v>-53.971983352562276</v>
      </c>
    </row>
    <row r="11" spans="2:17" ht="15" customHeight="1" x14ac:dyDescent="0.25">
      <c r="B11" s="32" t="s">
        <v>12</v>
      </c>
      <c r="C11" s="26">
        <v>101.428</v>
      </c>
      <c r="D11" s="33">
        <v>647.91</v>
      </c>
      <c r="E11" s="34">
        <v>1095.5</v>
      </c>
      <c r="F11" s="29">
        <f>((E11*100)/D11)-100</f>
        <v>69.082125603864739</v>
      </c>
      <c r="G11" s="35">
        <f t="shared" si="1"/>
        <v>980.07650747328148</v>
      </c>
      <c r="H11" s="26">
        <v>926.95299999999997</v>
      </c>
      <c r="I11" s="33">
        <v>4656.0600000000004</v>
      </c>
      <c r="J11" s="34">
        <v>1811.39</v>
      </c>
      <c r="K11" s="29">
        <f t="shared" si="2"/>
        <v>-61.096076940589256</v>
      </c>
      <c r="L11" s="35">
        <f t="shared" si="3"/>
        <v>95.413359684903128</v>
      </c>
      <c r="M11" s="26">
        <v>457.70699999999999</v>
      </c>
      <c r="N11" s="33">
        <v>7721.11</v>
      </c>
      <c r="O11" s="34">
        <v>7005.23</v>
      </c>
      <c r="P11" s="29">
        <f t="shared" si="4"/>
        <v>-9.2717238842601546</v>
      </c>
      <c r="Q11" s="29">
        <f t="shared" si="5"/>
        <v>1430.5053232744965</v>
      </c>
    </row>
    <row r="12" spans="2:17" ht="15" customHeight="1" x14ac:dyDescent="0.25">
      <c r="B12" s="32" t="s">
        <v>13</v>
      </c>
      <c r="C12" s="26">
        <v>949.63900000000001</v>
      </c>
      <c r="D12" s="33">
        <v>1100.56</v>
      </c>
      <c r="E12" s="34">
        <v>349.65</v>
      </c>
      <c r="F12" s="29">
        <f t="shared" si="0"/>
        <v>-68.229810278403718</v>
      </c>
      <c r="G12" s="35">
        <f t="shared" si="1"/>
        <v>-63.180745525404916</v>
      </c>
      <c r="H12" s="26">
        <v>4356.5069999999996</v>
      </c>
      <c r="I12" s="33">
        <v>7714.39</v>
      </c>
      <c r="J12" s="34">
        <v>4876.4399999999996</v>
      </c>
      <c r="K12" s="29">
        <f t="shared" si="2"/>
        <v>-36.787743424950008</v>
      </c>
      <c r="L12" s="35">
        <f t="shared" si="3"/>
        <v>11.934630198000363</v>
      </c>
      <c r="M12" s="26">
        <v>5611.1390000000001</v>
      </c>
      <c r="N12" s="33">
        <v>10223.299999999999</v>
      </c>
      <c r="O12" s="34">
        <v>5696.51</v>
      </c>
      <c r="P12" s="29">
        <f t="shared" si="4"/>
        <v>-44.279146655189614</v>
      </c>
      <c r="Q12" s="29">
        <f t="shared" si="5"/>
        <v>1.5214558042493707</v>
      </c>
    </row>
    <row r="13" spans="2:17" ht="15" customHeight="1" x14ac:dyDescent="0.25">
      <c r="B13" s="32" t="s">
        <v>14</v>
      </c>
      <c r="C13" s="26">
        <v>785.44100000000003</v>
      </c>
      <c r="D13" s="33">
        <v>783.06</v>
      </c>
      <c r="E13" s="34">
        <v>395.42</v>
      </c>
      <c r="F13" s="29">
        <f t="shared" si="0"/>
        <v>-49.503230914617014</v>
      </c>
      <c r="G13" s="35">
        <f t="shared" si="1"/>
        <v>-49.656307730306928</v>
      </c>
      <c r="H13" s="26">
        <v>1550.17</v>
      </c>
      <c r="I13" s="33">
        <v>4425.12</v>
      </c>
      <c r="J13" s="34">
        <v>2506.2600000000002</v>
      </c>
      <c r="K13" s="29">
        <f t="shared" si="2"/>
        <v>-43.362891853780226</v>
      </c>
      <c r="L13" s="35">
        <f t="shared" si="3"/>
        <v>61.676461291342264</v>
      </c>
      <c r="M13" s="26">
        <v>4515.6670000000004</v>
      </c>
      <c r="N13" s="33">
        <v>5121.41</v>
      </c>
      <c r="O13" s="34">
        <v>3010.56</v>
      </c>
      <c r="P13" s="29">
        <f t="shared" si="4"/>
        <v>-41.216188510585951</v>
      </c>
      <c r="Q13" s="29">
        <f t="shared" si="5"/>
        <v>-33.330779262509836</v>
      </c>
    </row>
    <row r="14" spans="2:17" ht="15" customHeight="1" x14ac:dyDescent="0.25">
      <c r="B14" s="32" t="s">
        <v>15</v>
      </c>
      <c r="C14" s="26">
        <v>149.12</v>
      </c>
      <c r="D14" s="33">
        <v>591.17999999999995</v>
      </c>
      <c r="E14" s="34">
        <v>340.16</v>
      </c>
      <c r="F14" s="29">
        <f t="shared" si="0"/>
        <v>-42.46084102980479</v>
      </c>
      <c r="G14" s="35">
        <f t="shared" si="1"/>
        <v>128.11158798283262</v>
      </c>
      <c r="H14" s="26">
        <v>1948.796</v>
      </c>
      <c r="I14" s="33">
        <v>3255.59</v>
      </c>
      <c r="J14" s="34">
        <v>2807.63</v>
      </c>
      <c r="K14" s="29">
        <f t="shared" si="2"/>
        <v>-13.759717900595589</v>
      </c>
      <c r="L14" s="35">
        <f t="shared" si="3"/>
        <v>44.06997961818476</v>
      </c>
      <c r="M14" s="26">
        <v>3474.136</v>
      </c>
      <c r="N14" s="33">
        <v>5335.93</v>
      </c>
      <c r="O14" s="34">
        <v>2868.46</v>
      </c>
      <c r="P14" s="29">
        <f t="shared" si="4"/>
        <v>-46.242548159364915</v>
      </c>
      <c r="Q14" s="29">
        <f t="shared" si="5"/>
        <v>-17.433859814353838</v>
      </c>
    </row>
    <row r="15" spans="2:17" ht="15" customHeight="1" x14ac:dyDescent="0.25">
      <c r="B15" s="24" t="s">
        <v>16</v>
      </c>
      <c r="C15" s="36">
        <v>72.033000000000001</v>
      </c>
      <c r="D15" s="37">
        <v>215</v>
      </c>
      <c r="E15" s="38">
        <v>80</v>
      </c>
      <c r="F15" s="39">
        <f t="shared" si="0"/>
        <v>-62.790697674418603</v>
      </c>
      <c r="G15" s="40">
        <f t="shared" si="1"/>
        <v>11.06020851554149</v>
      </c>
      <c r="H15" s="36">
        <v>2217.1060000000002</v>
      </c>
      <c r="I15" s="37">
        <v>1417.38</v>
      </c>
      <c r="J15" s="38">
        <v>719</v>
      </c>
      <c r="K15" s="39">
        <f t="shared" si="2"/>
        <v>-49.272601560625951</v>
      </c>
      <c r="L15" s="40">
        <f t="shared" si="3"/>
        <v>-67.570337187306336</v>
      </c>
      <c r="M15" s="36">
        <v>3650.5749999999998</v>
      </c>
      <c r="N15" s="37">
        <v>3510.32</v>
      </c>
      <c r="O15" s="38">
        <v>2871.32</v>
      </c>
      <c r="P15" s="39">
        <f t="shared" si="4"/>
        <v>-18.203468629640611</v>
      </c>
      <c r="Q15" s="39">
        <f t="shared" si="5"/>
        <v>-21.346089314696997</v>
      </c>
    </row>
    <row r="16" spans="2:17" ht="15" customHeight="1" x14ac:dyDescent="0.25">
      <c r="B16" s="32" t="s">
        <v>12</v>
      </c>
      <c r="C16" s="26">
        <v>42</v>
      </c>
      <c r="D16" s="33">
        <v>0</v>
      </c>
      <c r="E16" s="34">
        <v>0</v>
      </c>
      <c r="F16" s="29" t="s">
        <v>11</v>
      </c>
      <c r="G16" s="35" t="s">
        <v>11</v>
      </c>
      <c r="H16" s="26">
        <v>42</v>
      </c>
      <c r="I16" s="33">
        <v>52</v>
      </c>
      <c r="J16" s="34">
        <v>0</v>
      </c>
      <c r="K16" s="29" t="s">
        <v>11</v>
      </c>
      <c r="L16" s="35" t="s">
        <v>11</v>
      </c>
      <c r="M16" s="26">
        <v>59</v>
      </c>
      <c r="N16" s="33">
        <v>58</v>
      </c>
      <c r="O16" s="34">
        <v>58</v>
      </c>
      <c r="P16" s="29">
        <f t="shared" si="4"/>
        <v>0</v>
      </c>
      <c r="Q16" s="29">
        <f t="shared" si="5"/>
        <v>-1.6949152542372872</v>
      </c>
    </row>
    <row r="17" spans="2:17" ht="15" customHeight="1" x14ac:dyDescent="0.25">
      <c r="B17" s="32" t="s">
        <v>13</v>
      </c>
      <c r="C17" s="26">
        <v>30.033000000000001</v>
      </c>
      <c r="D17" s="33">
        <v>81</v>
      </c>
      <c r="E17" s="34">
        <v>54</v>
      </c>
      <c r="F17" s="29">
        <f t="shared" si="0"/>
        <v>-33.333333333333329</v>
      </c>
      <c r="G17" s="35">
        <f t="shared" si="1"/>
        <v>79.802217560683232</v>
      </c>
      <c r="H17" s="26">
        <v>1906.106</v>
      </c>
      <c r="I17" s="33">
        <v>471.38</v>
      </c>
      <c r="J17" s="34">
        <v>482</v>
      </c>
      <c r="K17" s="29">
        <f t="shared" si="2"/>
        <v>2.2529593958165464</v>
      </c>
      <c r="L17" s="35">
        <f t="shared" si="3"/>
        <v>-74.712843881714861</v>
      </c>
      <c r="M17" s="26">
        <v>2328.5749999999998</v>
      </c>
      <c r="N17" s="33">
        <v>1643.32</v>
      </c>
      <c r="O17" s="34">
        <v>1215.32</v>
      </c>
      <c r="P17" s="29">
        <f t="shared" si="4"/>
        <v>-26.0448360635786</v>
      </c>
      <c r="Q17" s="29">
        <f t="shared" si="5"/>
        <v>-47.808423606712253</v>
      </c>
    </row>
    <row r="18" spans="2:17" ht="15" customHeight="1" x14ac:dyDescent="0.25">
      <c r="B18" s="41" t="s">
        <v>17</v>
      </c>
      <c r="C18" s="42">
        <v>0</v>
      </c>
      <c r="D18" s="43">
        <v>134</v>
      </c>
      <c r="E18" s="44">
        <v>26</v>
      </c>
      <c r="F18" s="45">
        <f t="shared" si="0"/>
        <v>-80.597014925373131</v>
      </c>
      <c r="G18" s="46" t="s">
        <v>11</v>
      </c>
      <c r="H18" s="42">
        <v>269</v>
      </c>
      <c r="I18" s="43">
        <v>894</v>
      </c>
      <c r="J18" s="44">
        <v>237</v>
      </c>
      <c r="K18" s="45">
        <f t="shared" si="2"/>
        <v>-73.489932885906043</v>
      </c>
      <c r="L18" s="46">
        <f t="shared" si="3"/>
        <v>-11.895910780669141</v>
      </c>
      <c r="M18" s="42">
        <v>1263</v>
      </c>
      <c r="N18" s="43">
        <v>1809</v>
      </c>
      <c r="O18" s="44">
        <v>1598</v>
      </c>
      <c r="P18" s="45">
        <f t="shared" si="4"/>
        <v>-11.663902708678833</v>
      </c>
      <c r="Q18" s="45">
        <f t="shared" si="5"/>
        <v>26.524148851939827</v>
      </c>
    </row>
    <row r="19" spans="2:17" ht="15" customHeight="1" x14ac:dyDescent="0.25">
      <c r="B19" s="32" t="s">
        <v>18</v>
      </c>
      <c r="C19" s="26">
        <v>0</v>
      </c>
      <c r="D19" s="33">
        <v>0</v>
      </c>
      <c r="E19" s="34">
        <v>0</v>
      </c>
      <c r="F19" s="29" t="s">
        <v>11</v>
      </c>
      <c r="G19" s="35" t="s">
        <v>11</v>
      </c>
      <c r="H19" s="26">
        <v>174.32599999999999</v>
      </c>
      <c r="I19" s="33">
        <v>136.9</v>
      </c>
      <c r="J19" s="34">
        <v>13.44</v>
      </c>
      <c r="K19" s="29">
        <f t="shared" si="2"/>
        <v>-90.182615047479914</v>
      </c>
      <c r="L19" s="35">
        <f t="shared" si="3"/>
        <v>-92.290306666819632</v>
      </c>
      <c r="M19" s="26">
        <v>1665.0450000000001</v>
      </c>
      <c r="N19" s="33">
        <v>405.25</v>
      </c>
      <c r="O19" s="34">
        <v>391.81</v>
      </c>
      <c r="P19" s="29">
        <f t="shared" si="4"/>
        <v>-3.3164713140037065</v>
      </c>
      <c r="Q19" s="29">
        <f t="shared" si="5"/>
        <v>-76.468503854250187</v>
      </c>
    </row>
    <row r="20" spans="2:17" ht="15" customHeight="1" x14ac:dyDescent="0.25">
      <c r="B20" s="32" t="s">
        <v>19</v>
      </c>
      <c r="C20" s="26">
        <v>0</v>
      </c>
      <c r="D20" s="33">
        <v>0</v>
      </c>
      <c r="E20" s="34">
        <v>0</v>
      </c>
      <c r="F20" s="29" t="s">
        <v>11</v>
      </c>
      <c r="G20" s="35" t="s">
        <v>11</v>
      </c>
      <c r="H20" s="26">
        <v>187.6</v>
      </c>
      <c r="I20" s="33">
        <v>0</v>
      </c>
      <c r="J20" s="34">
        <v>0</v>
      </c>
      <c r="K20" s="29" t="s">
        <v>11</v>
      </c>
      <c r="L20" s="35" t="s">
        <v>11</v>
      </c>
      <c r="M20" s="26">
        <v>0</v>
      </c>
      <c r="N20" s="33">
        <v>55.18</v>
      </c>
      <c r="O20" s="34">
        <v>55.18</v>
      </c>
      <c r="P20" s="29">
        <f>((O20*100)/N20)-100</f>
        <v>0</v>
      </c>
      <c r="Q20" s="29" t="s">
        <v>11</v>
      </c>
    </row>
    <row r="21" spans="2:17" ht="15" customHeight="1" x14ac:dyDescent="0.25">
      <c r="B21" s="32" t="s">
        <v>20</v>
      </c>
      <c r="C21" s="26">
        <v>0</v>
      </c>
      <c r="D21" s="33">
        <v>0</v>
      </c>
      <c r="E21" s="34">
        <v>0</v>
      </c>
      <c r="F21" s="29" t="s">
        <v>11</v>
      </c>
      <c r="G21" s="35" t="s">
        <v>11</v>
      </c>
      <c r="H21" s="26">
        <v>0</v>
      </c>
      <c r="I21" s="33">
        <v>27.62</v>
      </c>
      <c r="J21" s="34">
        <v>1205.01</v>
      </c>
      <c r="K21" s="45">
        <f t="shared" si="2"/>
        <v>4262.8167994207097</v>
      </c>
      <c r="L21" s="46" t="s">
        <v>11</v>
      </c>
      <c r="M21" s="26">
        <v>0</v>
      </c>
      <c r="N21" s="33">
        <v>1205.01</v>
      </c>
      <c r="O21" s="34">
        <v>0</v>
      </c>
      <c r="P21" s="29" t="s">
        <v>11</v>
      </c>
      <c r="Q21" s="29" t="s">
        <v>11</v>
      </c>
    </row>
    <row r="22" spans="2:17" ht="15" customHeight="1" x14ac:dyDescent="0.25">
      <c r="B22" s="47" t="s">
        <v>21</v>
      </c>
      <c r="C22" s="48">
        <v>0.3</v>
      </c>
      <c r="D22" s="49">
        <v>0</v>
      </c>
      <c r="E22" s="50">
        <v>0</v>
      </c>
      <c r="F22" s="51" t="s">
        <v>11</v>
      </c>
      <c r="G22" s="52" t="s">
        <v>11</v>
      </c>
      <c r="H22" s="48">
        <v>70.14</v>
      </c>
      <c r="I22" s="49">
        <v>29.59</v>
      </c>
      <c r="J22" s="50">
        <v>0</v>
      </c>
      <c r="K22" s="51" t="s">
        <v>11</v>
      </c>
      <c r="L22" s="35" t="s">
        <v>11</v>
      </c>
      <c r="M22" s="48">
        <v>359.13200000000001</v>
      </c>
      <c r="N22" s="49">
        <v>333.16</v>
      </c>
      <c r="O22" s="50">
        <v>333.16</v>
      </c>
      <c r="P22" s="51">
        <f t="shared" si="4"/>
        <v>0</v>
      </c>
      <c r="Q22" s="51">
        <f t="shared" si="5"/>
        <v>-7.2318813138344638</v>
      </c>
    </row>
    <row r="23" spans="2:17" ht="15" customHeight="1" x14ac:dyDescent="0.25">
      <c r="B23" s="41" t="s">
        <v>22</v>
      </c>
      <c r="C23" s="42">
        <v>0</v>
      </c>
      <c r="D23" s="43">
        <v>0</v>
      </c>
      <c r="E23" s="44">
        <v>0</v>
      </c>
      <c r="F23" s="45" t="s">
        <v>11</v>
      </c>
      <c r="G23" s="46" t="s">
        <v>11</v>
      </c>
      <c r="H23" s="42">
        <v>0</v>
      </c>
      <c r="I23" s="43">
        <v>0</v>
      </c>
      <c r="J23" s="44">
        <v>0</v>
      </c>
      <c r="K23" s="45" t="s">
        <v>11</v>
      </c>
      <c r="L23" s="46" t="s">
        <v>11</v>
      </c>
      <c r="M23" s="42">
        <v>33.767000000000003</v>
      </c>
      <c r="N23" s="43">
        <v>0</v>
      </c>
      <c r="O23" s="44">
        <v>0</v>
      </c>
      <c r="P23" s="45" t="s">
        <v>11</v>
      </c>
      <c r="Q23" s="45" t="s">
        <v>11</v>
      </c>
    </row>
    <row r="24" spans="2:17" ht="15" customHeight="1" x14ac:dyDescent="0.25">
      <c r="B24" s="32" t="s">
        <v>23</v>
      </c>
      <c r="C24" s="26">
        <v>1098.925</v>
      </c>
      <c r="D24" s="33">
        <v>533.09</v>
      </c>
      <c r="E24" s="34">
        <v>87</v>
      </c>
      <c r="F24" s="29">
        <f t="shared" si="0"/>
        <v>-83.68005402464874</v>
      </c>
      <c r="G24" s="35">
        <f t="shared" si="1"/>
        <v>-92.083172191004849</v>
      </c>
      <c r="H24" s="26">
        <v>550.92499999999995</v>
      </c>
      <c r="I24" s="33">
        <v>2780.95</v>
      </c>
      <c r="J24" s="34">
        <v>1027.23</v>
      </c>
      <c r="K24" s="29">
        <f t="shared" si="2"/>
        <v>-63.061903306424064</v>
      </c>
      <c r="L24" s="35">
        <f t="shared" si="3"/>
        <v>86.45550664791034</v>
      </c>
      <c r="M24" s="26">
        <v>548</v>
      </c>
      <c r="N24" s="33">
        <v>3185.61</v>
      </c>
      <c r="O24" s="34">
        <v>2245.38</v>
      </c>
      <c r="P24" s="29">
        <f>((O24*100)/N24)-100</f>
        <v>-29.514912371570915</v>
      </c>
      <c r="Q24" s="29">
        <f>((O24*100)/M24)-100</f>
        <v>309.74087591240874</v>
      </c>
    </row>
    <row r="25" spans="2:17" ht="15" customHeight="1" x14ac:dyDescent="0.25">
      <c r="B25" s="53" t="s">
        <v>24</v>
      </c>
      <c r="C25" s="54">
        <v>2057.9610000000002</v>
      </c>
      <c r="D25" s="54">
        <v>3933.23</v>
      </c>
      <c r="E25" s="54">
        <v>2347.73</v>
      </c>
      <c r="F25" s="55">
        <f t="shared" si="0"/>
        <v>-40.310381035433984</v>
      </c>
      <c r="G25" s="56">
        <f t="shared" si="1"/>
        <v>14.080393165856876</v>
      </c>
      <c r="H25" s="54">
        <v>12103.277999999998</v>
      </c>
      <c r="I25" s="54">
        <v>25743.260000000002</v>
      </c>
      <c r="J25" s="54">
        <v>15456.449999999999</v>
      </c>
      <c r="K25" s="55">
        <f>((J25*100)/I25)-100</f>
        <v>-39.959235932045907</v>
      </c>
      <c r="L25" s="56">
        <f t="shared" si="3"/>
        <v>27.704659845043651</v>
      </c>
      <c r="M25" s="54">
        <v>20743.342000000001</v>
      </c>
      <c r="N25" s="55">
        <v>37783.410000000003</v>
      </c>
      <c r="O25" s="55">
        <v>24674.690000000002</v>
      </c>
      <c r="P25" s="55">
        <f t="shared" si="4"/>
        <v>-34.694380417225446</v>
      </c>
      <c r="Q25" s="57">
        <f t="shared" si="5"/>
        <v>18.952336609983092</v>
      </c>
    </row>
    <row r="26" spans="2:17" ht="15" customHeight="1" x14ac:dyDescent="0.25"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2:17" s="62" customFormat="1" ht="15" customHeight="1" x14ac:dyDescent="0.25">
      <c r="B27" s="60" t="str">
        <f>[1]bendras1!B34</f>
        <v>* lyginant  2026 m. vasario mėn. su 2026 m. sausio mėn.</v>
      </c>
      <c r="C27" s="60"/>
      <c r="D27" s="60"/>
      <c r="E27" s="60"/>
      <c r="F27" s="60"/>
      <c r="G27" s="60"/>
      <c r="H27" s="61"/>
      <c r="I27" s="61"/>
      <c r="J27" s="61"/>
      <c r="K27" s="61"/>
      <c r="L27" s="61"/>
      <c r="M27" s="61"/>
      <c r="N27" s="61"/>
      <c r="O27" s="61"/>
      <c r="P27" s="61"/>
      <c r="Q27" s="61"/>
    </row>
    <row r="28" spans="2:17" s="62" customFormat="1" ht="15" customHeight="1" x14ac:dyDescent="0.25">
      <c r="B28" s="60" t="str">
        <f>[1]bendras1!B35</f>
        <v>** lyginant   2026 m. vasario mėn. su  2025 m. vasario mėn.</v>
      </c>
      <c r="C28" s="60"/>
      <c r="D28" s="60"/>
      <c r="E28" s="60"/>
      <c r="F28" s="60"/>
      <c r="G28" s="60"/>
      <c r="H28" s="61"/>
      <c r="I28" s="61"/>
      <c r="J28" s="61"/>
      <c r="K28" s="61"/>
      <c r="L28" s="61"/>
      <c r="M28" s="61"/>
      <c r="N28" s="61"/>
      <c r="O28" s="61"/>
      <c r="P28" s="61"/>
      <c r="Q28" s="61"/>
    </row>
    <row r="29" spans="2:17" s="62" customFormat="1" ht="15" customHeight="1" x14ac:dyDescent="0.25">
      <c r="O29" s="63" t="s">
        <v>25</v>
      </c>
      <c r="P29" s="63"/>
      <c r="Q29" s="63"/>
    </row>
    <row r="30" spans="2:17" s="62" customFormat="1" ht="15" customHeight="1" x14ac:dyDescent="0.25">
      <c r="L30" s="63" t="s">
        <v>26</v>
      </c>
      <c r="M30" s="63"/>
      <c r="N30" s="63"/>
      <c r="O30" s="63"/>
      <c r="P30" s="63"/>
      <c r="Q30" s="63"/>
    </row>
    <row r="31" spans="2:17" s="62" customFormat="1" ht="15" customHeight="1" x14ac:dyDescent="0.25"/>
    <row r="32" spans="2:17" s="62" customFormat="1" ht="15" customHeight="1" x14ac:dyDescent="0.25"/>
    <row r="33" s="62" customFormat="1" ht="15" customHeight="1" x14ac:dyDescent="0.25"/>
  </sheetData>
  <mergeCells count="21">
    <mergeCell ref="Q6:Q7"/>
    <mergeCell ref="B27:G27"/>
    <mergeCell ref="B28:G28"/>
    <mergeCell ref="O29:Q29"/>
    <mergeCell ref="L30:Q30"/>
    <mergeCell ref="G6:G7"/>
    <mergeCell ref="I6:J6"/>
    <mergeCell ref="K6:K7"/>
    <mergeCell ref="L6:L7"/>
    <mergeCell ref="N6:O6"/>
    <mergeCell ref="P6:P7"/>
    <mergeCell ref="B3:Q3"/>
    <mergeCell ref="B5:B7"/>
    <mergeCell ref="C5:E5"/>
    <mergeCell ref="F5:G5"/>
    <mergeCell ref="H5:J5"/>
    <mergeCell ref="K5:L5"/>
    <mergeCell ref="M5:O5"/>
    <mergeCell ref="P5:Q5"/>
    <mergeCell ref="D6:E6"/>
    <mergeCell ref="F6:F7"/>
  </mergeCells>
  <pageMargins left="0" right="0" top="0.74803149606299213" bottom="0.74803149606299213" header="0.31496062992125984" footer="0.31496062992125984"/>
  <pageSetup scale="91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Grūdų_saugojimas_2026-2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2026-03-18T08:39:37Z</dcterms:created>
  <dcterms:modified xsi:type="dcterms:W3CDTF">2026-03-18T08:40:39Z</dcterms:modified>
</cp:coreProperties>
</file>