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54751EE4-A642-4618-B683-726297DDFADF}" xr6:coauthVersionLast="47" xr6:coauthVersionMax="47" xr10:uidLastSave="{00000000-0000-0000-0000-000000000000}"/>
  <bookViews>
    <workbookView xWindow="-120" yWindow="-120" windowWidth="29040" windowHeight="15720" xr2:uid="{A764515C-2DA1-40F6-B915-681E7F88AF26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<sst xmlns="http://schemas.openxmlformats.org/spreadsheetml/2006/main" count="32" uniqueCount="27">
  <si>
    <t xml:space="preserve">                              Data
Grūdai</t>
  </si>
  <si>
    <t>Pokytis, %</t>
  </si>
  <si>
    <t>vasaris</t>
  </si>
  <si>
    <t>gruodis</t>
  </si>
  <si>
    <t>sausis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</si>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</sst>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29" xfId="0" applyNumberFormat="1" applyFont="1" applyFill="1" applyBorder="1" applyAlignment="1">
      <alignment vertical="center" wrapText="1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Sup_kiekiai/supirkimas_is_augint2026_2men.xlsx" TargetMode="External"/><Relationship Id="rId2" Type="http://schemas.openxmlformats.org/officeDocument/2006/relationships/externalLinkPath" Target="file:///C:\Rinka\imones\2026\GS-2suvestines\Sup_kiekiai\supirkimas_is_augint2026_2men.xlsx" TargetMode="External"/><Relationship Id="rId1" Type="http://schemas.openxmlformats.org/officeDocument/2006/relationships/externalLinkPath" Target="/Rinka/imones/2026/GS-2suvestines/Sup_kiekiai/supirkimas_is_augint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men"/>
      <sheetName val="2025_12men"/>
      <sheetName val="2026_1men"/>
      <sheetName val="2026_2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2025 m. vasario – 2026 m. vasario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vasario mėn. su 2026 m. sausio  mėn.</v>
          </cell>
        </row>
        <row r="38">
          <cell r="B38" t="str">
            <v>*** lyginant   2026 m. vasario mėn. su  2025 m. vasario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AAD2-04A1-4F26-B384-849A3D6C6E0D}">
  <dimension ref="B2:K33"/>
  <sheetViews>
    <sheetView showGridLines="0" showRowColHeaders="0" tabSelected="1" workbookViewId="0">
      <selection activeCell="O37" sqref="O37"/>
    </sheetView>
  </sheetViews>
  <sheetFormatPr defaultColWidth="5.7109375" defaultRowHeight="15" customHeight="1" x14ac:dyDescent="0.2"/>
  <cols>
    <col min="1" max="1" width="3.7109375" style="2" customWidth="1"/>
    <col min="2" max="2" width="17.28515625" style="2" customWidth="1"/>
    <col min="3" max="8" width="13.7109375" style="2" customWidth="1"/>
    <col min="9" max="16384" width="5.7109375" style="2"/>
  </cols>
  <sheetData>
    <row r="2" spans="2:8" ht="15" customHeight="1" x14ac:dyDescent="0.2">
      <c r="B2" s="1" t="str">
        <f>[1]bendras!B3</f>
        <v>Grūdų ir rapsų supirkimo iš augintojų kiekiai Lietuvoje* 2025 m. vasario – 2026 m. vasario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/>
      <c r="E4" s="6">
        <v>2026</v>
      </c>
      <c r="F4" s="5"/>
      <c r="G4" s="4" t="s">
        <v>1</v>
      </c>
      <c r="H4" s="6"/>
    </row>
    <row r="5" spans="2:8" ht="15" customHeight="1" x14ac:dyDescent="0.2">
      <c r="B5" s="3"/>
      <c r="C5" s="7" t="s">
        <v>2</v>
      </c>
      <c r="D5" s="7" t="s">
        <v>3</v>
      </c>
      <c r="E5" s="7" t="s">
        <v>4</v>
      </c>
      <c r="F5" s="7" t="s">
        <v>2</v>
      </c>
      <c r="G5" s="8" t="s">
        <v>5</v>
      </c>
      <c r="H5" s="9" t="s">
        <v>6</v>
      </c>
    </row>
    <row r="6" spans="2:8" ht="15" customHeight="1" x14ac:dyDescent="0.2">
      <c r="B6" s="10" t="s">
        <v>7</v>
      </c>
      <c r="C6" s="11">
        <v>156437.56299999999</v>
      </c>
      <c r="D6" s="12">
        <v>241238.57500000001</v>
      </c>
      <c r="E6" s="12">
        <v>180036.93300000002</v>
      </c>
      <c r="F6" s="13">
        <v>160282.17499999999</v>
      </c>
      <c r="G6" s="14">
        <f>((F6*100)/E6)-100</f>
        <v>-10.972614158007261</v>
      </c>
      <c r="H6" s="12">
        <f>((F6*100)/C6)-100</f>
        <v>2.4576015672143825</v>
      </c>
    </row>
    <row r="7" spans="2:8" ht="15" customHeight="1" x14ac:dyDescent="0.2">
      <c r="B7" s="15" t="s">
        <v>8</v>
      </c>
      <c r="C7" s="16">
        <v>10253.164000000001</v>
      </c>
      <c r="D7" s="17">
        <v>12509.322</v>
      </c>
      <c r="E7" s="17">
        <v>9365.1440000000002</v>
      </c>
      <c r="F7" s="18">
        <v>8566.8680000000004</v>
      </c>
      <c r="G7" s="19">
        <f>((F7*100)/E7)-100</f>
        <v>-8.5239052384031595</v>
      </c>
      <c r="H7" s="20">
        <f>((F7*100)/C7)-100</f>
        <v>-16.446591510679042</v>
      </c>
    </row>
    <row r="8" spans="2:8" ht="15" customHeight="1" x14ac:dyDescent="0.2">
      <c r="B8" s="15" t="s">
        <v>9</v>
      </c>
      <c r="C8" s="16">
        <v>20517.334999999999</v>
      </c>
      <c r="D8" s="20">
        <v>68448.994999999995</v>
      </c>
      <c r="E8" s="20">
        <v>49232.542999999998</v>
      </c>
      <c r="F8" s="21">
        <v>47281.504000000001</v>
      </c>
      <c r="G8" s="19">
        <f>((F8*100)/E8)-100</f>
        <v>-3.9629051865145328</v>
      </c>
      <c r="H8" s="20">
        <f>((F8*100)/C8)-100</f>
        <v>130.44661502090796</v>
      </c>
    </row>
    <row r="9" spans="2:8" ht="15" customHeight="1" x14ac:dyDescent="0.2">
      <c r="B9" s="15" t="s">
        <v>10</v>
      </c>
      <c r="C9" s="16">
        <v>100795.681</v>
      </c>
      <c r="D9" s="20">
        <v>109491.788</v>
      </c>
      <c r="E9" s="20">
        <v>90256.225000000006</v>
      </c>
      <c r="F9" s="21">
        <v>72469.190999999992</v>
      </c>
      <c r="G9" s="19">
        <f t="shared" ref="G9:G26" si="0">((F9*100)/E9)-100</f>
        <v>-19.707265620736976</v>
      </c>
      <c r="H9" s="20">
        <f t="shared" ref="H9:H25" si="1">((F9*100)/C9)-100</f>
        <v>-28.102880717676783</v>
      </c>
    </row>
    <row r="10" spans="2:8" ht="15" customHeight="1" x14ac:dyDescent="0.2">
      <c r="B10" s="15" t="s">
        <v>11</v>
      </c>
      <c r="C10" s="16">
        <v>19361.59</v>
      </c>
      <c r="D10" s="20">
        <v>23413.267</v>
      </c>
      <c r="E10" s="20">
        <v>15195.23</v>
      </c>
      <c r="F10" s="21">
        <v>17189.974999999999</v>
      </c>
      <c r="G10" s="19">
        <f>((F10*100)/E10)-100</f>
        <v>13.127441966985685</v>
      </c>
      <c r="H10" s="20">
        <f>((F10*100)/C10)-100</f>
        <v>-11.216098471251598</v>
      </c>
    </row>
    <row r="11" spans="2:8" ht="15" customHeight="1" x14ac:dyDescent="0.2">
      <c r="B11" s="15" t="s">
        <v>12</v>
      </c>
      <c r="C11" s="16">
        <v>5509.7929999999997</v>
      </c>
      <c r="D11" s="20">
        <v>27375.203000000001</v>
      </c>
      <c r="E11" s="20">
        <v>15987.791000000001</v>
      </c>
      <c r="F11" s="21">
        <v>14774.636999999999</v>
      </c>
      <c r="G11" s="19">
        <f t="shared" si="0"/>
        <v>-7.5880026202494264</v>
      </c>
      <c r="H11" s="20">
        <f t="shared" si="1"/>
        <v>168.15230626631529</v>
      </c>
    </row>
    <row r="12" spans="2:8" ht="15" customHeight="1" x14ac:dyDescent="0.2">
      <c r="B12" s="22" t="s">
        <v>13</v>
      </c>
      <c r="C12" s="23">
        <v>35.659999999999997</v>
      </c>
      <c r="D12" s="24">
        <v>1131.0940000000001</v>
      </c>
      <c r="E12" s="24">
        <v>579.66499999999996</v>
      </c>
      <c r="F12" s="25">
        <v>445.4</v>
      </c>
      <c r="G12" s="26">
        <f t="shared" si="0"/>
        <v>-23.162516280955373</v>
      </c>
      <c r="H12" s="24">
        <f t="shared" si="1"/>
        <v>1149.0185081323614</v>
      </c>
    </row>
    <row r="13" spans="2:8" ht="15" customHeight="1" x14ac:dyDescent="0.2">
      <c r="B13" s="15" t="s">
        <v>9</v>
      </c>
      <c r="C13" s="27">
        <v>0</v>
      </c>
      <c r="D13" s="17">
        <v>867</v>
      </c>
      <c r="E13" s="17">
        <v>236.61</v>
      </c>
      <c r="F13" s="18">
        <v>430.8</v>
      </c>
      <c r="G13" s="19">
        <f>((F13*100)/E13)-100</f>
        <v>82.071763661721803</v>
      </c>
      <c r="H13" s="28" t="s">
        <v>14</v>
      </c>
    </row>
    <row r="14" spans="2:8" ht="15" customHeight="1" x14ac:dyDescent="0.2">
      <c r="B14" s="15" t="s">
        <v>10</v>
      </c>
      <c r="C14" s="29">
        <v>35.659999999999997</v>
      </c>
      <c r="D14" s="30">
        <v>264.09399999999999</v>
      </c>
      <c r="E14" s="30">
        <v>343.05500000000001</v>
      </c>
      <c r="F14" s="31">
        <v>14.6</v>
      </c>
      <c r="G14" s="19">
        <f>((F14*100)/E14)-100</f>
        <v>-95.744122662546829</v>
      </c>
      <c r="H14" s="20">
        <f t="shared" si="1"/>
        <v>-59.057767807066739</v>
      </c>
    </row>
    <row r="15" spans="2:8" ht="15" customHeight="1" x14ac:dyDescent="0.2">
      <c r="B15" s="22" t="s">
        <v>15</v>
      </c>
      <c r="C15" s="11">
        <v>18861.266</v>
      </c>
      <c r="D15" s="12">
        <v>36005.938999999998</v>
      </c>
      <c r="E15" s="12">
        <v>24134.227999999999</v>
      </c>
      <c r="F15" s="13">
        <v>12169.554</v>
      </c>
      <c r="G15" s="26">
        <f t="shared" si="0"/>
        <v>-49.575540597362384</v>
      </c>
      <c r="H15" s="24">
        <f t="shared" si="1"/>
        <v>-35.478594066803367</v>
      </c>
    </row>
    <row r="16" spans="2:8" ht="15" customHeight="1" x14ac:dyDescent="0.2">
      <c r="B16" s="15" t="s">
        <v>9</v>
      </c>
      <c r="C16" s="27">
        <v>3246.828</v>
      </c>
      <c r="D16" s="17">
        <v>12256.133</v>
      </c>
      <c r="E16" s="17">
        <v>6335.4639999999999</v>
      </c>
      <c r="F16" s="18">
        <v>2526.5520000000001</v>
      </c>
      <c r="G16" s="19">
        <f t="shared" si="0"/>
        <v>-60.120489990946204</v>
      </c>
      <c r="H16" s="20">
        <f t="shared" si="1"/>
        <v>-22.183990035813409</v>
      </c>
    </row>
    <row r="17" spans="2:11" ht="15" customHeight="1" x14ac:dyDescent="0.2">
      <c r="B17" s="15" t="s">
        <v>10</v>
      </c>
      <c r="C17" s="16">
        <v>5201.8449999999993</v>
      </c>
      <c r="D17" s="20">
        <v>15025.326000000001</v>
      </c>
      <c r="E17" s="20">
        <v>10778.804</v>
      </c>
      <c r="F17" s="21">
        <v>4105.4930000000004</v>
      </c>
      <c r="G17" s="19">
        <f>((F17*100)/E17)-100</f>
        <v>-61.911423567957996</v>
      </c>
      <c r="H17" s="20">
        <f>((F17*100)/C17)-100</f>
        <v>-21.076214304732247</v>
      </c>
    </row>
    <row r="18" spans="2:11" ht="15" customHeight="1" x14ac:dyDescent="0.2">
      <c r="B18" s="32" t="s">
        <v>16</v>
      </c>
      <c r="C18" s="29">
        <v>10412.592999999999</v>
      </c>
      <c r="D18" s="30">
        <v>8724.48</v>
      </c>
      <c r="E18" s="30">
        <v>7019.96</v>
      </c>
      <c r="F18" s="31">
        <v>5537.509</v>
      </c>
      <c r="G18" s="33">
        <f t="shared" si="0"/>
        <v>-21.117655941059496</v>
      </c>
      <c r="H18" s="30">
        <f t="shared" si="1"/>
        <v>-46.819116045350079</v>
      </c>
    </row>
    <row r="19" spans="2:11" ht="15" customHeight="1" x14ac:dyDescent="0.2">
      <c r="B19" s="15" t="s">
        <v>17</v>
      </c>
      <c r="C19" s="27">
        <v>1860.0619999999999</v>
      </c>
      <c r="D19" s="20">
        <v>4313.0550000000003</v>
      </c>
      <c r="E19" s="20">
        <v>2110.1179999999999</v>
      </c>
      <c r="F19" s="21">
        <v>4216.3670000000002</v>
      </c>
      <c r="G19" s="19">
        <f t="shared" si="0"/>
        <v>99.816645325048171</v>
      </c>
      <c r="H19" s="20">
        <f t="shared" si="1"/>
        <v>126.6788418880661</v>
      </c>
    </row>
    <row r="20" spans="2:11" ht="15" customHeight="1" x14ac:dyDescent="0.2">
      <c r="B20" s="15" t="s">
        <v>18</v>
      </c>
      <c r="C20" s="16">
        <v>63.8</v>
      </c>
      <c r="D20" s="20">
        <v>286.178</v>
      </c>
      <c r="E20" s="20">
        <v>20.257000000000001</v>
      </c>
      <c r="F20" s="21">
        <v>70.316999999999993</v>
      </c>
      <c r="G20" s="19">
        <f t="shared" si="0"/>
        <v>247.12445080712831</v>
      </c>
      <c r="H20" s="20">
        <f t="shared" si="1"/>
        <v>10.214733542319735</v>
      </c>
    </row>
    <row r="21" spans="2:11" ht="15" customHeight="1" x14ac:dyDescent="0.2">
      <c r="B21" s="15" t="s">
        <v>19</v>
      </c>
      <c r="C21" s="16">
        <v>2612.4259999999999</v>
      </c>
      <c r="D21" s="20">
        <v>1583.4780000000001</v>
      </c>
      <c r="E21" s="20">
        <v>1177.114</v>
      </c>
      <c r="F21" s="21">
        <v>1861.029</v>
      </c>
      <c r="G21" s="19">
        <f t="shared" si="0"/>
        <v>58.100999563338803</v>
      </c>
      <c r="H21" s="20">
        <f>((F21*100)/C21)-100</f>
        <v>-28.762422361437217</v>
      </c>
    </row>
    <row r="22" spans="2:11" ht="15" customHeight="1" x14ac:dyDescent="0.2">
      <c r="B22" s="15" t="s">
        <v>20</v>
      </c>
      <c r="C22" s="16">
        <v>2410.29</v>
      </c>
      <c r="D22" s="20">
        <v>8688.6080000000002</v>
      </c>
      <c r="E22" s="20">
        <v>1325.703</v>
      </c>
      <c r="F22" s="21">
        <v>1430.27</v>
      </c>
      <c r="G22" s="19">
        <f>((F22*100)/E22)-100</f>
        <v>7.8876641298993775</v>
      </c>
      <c r="H22" s="20">
        <f t="shared" si="1"/>
        <v>-40.659837612901349</v>
      </c>
    </row>
    <row r="23" spans="2:11" ht="15" customHeight="1" x14ac:dyDescent="0.2">
      <c r="B23" s="34" t="s">
        <v>21</v>
      </c>
      <c r="C23" s="27">
        <v>1744.9639999999999</v>
      </c>
      <c r="D23" s="17">
        <v>3360.9050000000002</v>
      </c>
      <c r="E23" s="17">
        <v>1183.5820000000001</v>
      </c>
      <c r="F23" s="18">
        <v>1218.8499999999999</v>
      </c>
      <c r="G23" s="35">
        <f t="shared" si="0"/>
        <v>2.9797681951905162</v>
      </c>
      <c r="H23" s="36">
        <f>((F23*100)/C23)-100</f>
        <v>-30.150421441359256</v>
      </c>
    </row>
    <row r="24" spans="2:11" ht="15" customHeight="1" x14ac:dyDescent="0.2">
      <c r="B24" s="15" t="s">
        <v>22</v>
      </c>
      <c r="C24" s="37">
        <v>1238.7529999999999</v>
      </c>
      <c r="D24" s="38">
        <v>9263.5049999999992</v>
      </c>
      <c r="E24" s="38">
        <v>1560.989</v>
      </c>
      <c r="F24" s="39">
        <v>3707.1439999999998</v>
      </c>
      <c r="G24" s="19">
        <f>((F24*100)/E24)-100</f>
        <v>137.48687530789772</v>
      </c>
      <c r="H24" s="20">
        <f>((F24*100)/C24)-100</f>
        <v>199.26417938039299</v>
      </c>
    </row>
    <row r="25" spans="2:11" ht="15" customHeight="1" x14ac:dyDescent="0.2">
      <c r="B25" s="34" t="s">
        <v>23</v>
      </c>
      <c r="C25" s="40">
        <v>8738.8369999999995</v>
      </c>
      <c r="D25" s="36">
        <v>22714.879999999997</v>
      </c>
      <c r="E25" s="36">
        <v>14608.626</v>
      </c>
      <c r="F25" s="41">
        <v>13504.291999999999</v>
      </c>
      <c r="G25" s="35">
        <f>((F25*100)/E25)-100</f>
        <v>-7.5594652091168655</v>
      </c>
      <c r="H25" s="36">
        <f t="shared" si="1"/>
        <v>54.53191311383884</v>
      </c>
    </row>
    <row r="26" spans="2:11" ht="15" customHeight="1" x14ac:dyDescent="0.2">
      <c r="B26" s="42" t="s">
        <v>24</v>
      </c>
      <c r="C26" s="43">
        <v>194023.62099999998</v>
      </c>
      <c r="D26" s="43">
        <v>329360.277</v>
      </c>
      <c r="E26" s="43">
        <v>226887.65400000001</v>
      </c>
      <c r="F26" s="43">
        <v>198929.27800000002</v>
      </c>
      <c r="G26" s="44">
        <f t="shared" si="0"/>
        <v>-12.322563835932655</v>
      </c>
      <c r="H26" s="45">
        <f>((F26*100)/C26)-100</f>
        <v>2.5283813252820551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2026 m. vasario mėn. su 2026 m. sausio 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2026 m. vasario mėn. su  2025 m. vasario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25</v>
      </c>
      <c r="H31" s="51"/>
    </row>
    <row r="32" spans="2:11" s="49" customFormat="1" ht="15" customHeight="1" x14ac:dyDescent="0.2">
      <c r="C32" s="52" t="s">
        <v>26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10">
    <mergeCell ref="B28:G28"/>
    <mergeCell ref="B29:G29"/>
    <mergeCell ref="B30:G30"/>
    <mergeCell ref="G31:H31"/>
    <mergeCell ref="C32:H32"/>
    <mergeCell ref="B2:H2"/>
    <mergeCell ref="B4:B5"/>
    <mergeCell ref="C4:D4"/>
    <mergeCell ref="E4:F4"/>
    <mergeCell ref="G4:H4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2026-03-19T06:57:07Z</dcterms:created>
  <dcterms:modified xsi:type="dcterms:W3CDTF">2026-03-19T06:58:30Z</dcterms:modified>
</cp:coreProperties>
</file>