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CFC34A26-80DC-4CA3-A8D1-1FF91A68CFE7}" xr6:coauthVersionLast="47" xr6:coauthVersionMax="47" xr10:uidLastSave="{00000000-0000-0000-0000-000000000000}"/>
  <bookViews>
    <workbookView xWindow="-120" yWindow="-120" windowWidth="29040" windowHeight="15720" xr2:uid="{E6E3DC25-21D3-469E-B038-941B6ED09F48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<sst xmlns="http://schemas.openxmlformats.org/spreadsheetml/2006/main" count="31" uniqueCount="26">
  <si>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  Data
  Grūdai</t>
  </si>
  <si>
    <t>Pokytis, %</t>
  </si>
  <si>
    <t>vasaris</t>
  </si>
  <si>
    <t>gruodis</t>
  </si>
  <si>
    <t>sausis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</si>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</sst>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horizontal="right" vertical="center" wrapText="1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Perdirbimas/perdirbimas2026_2men.xlsx" TargetMode="External"/><Relationship Id="rId2" Type="http://schemas.openxmlformats.org/officeDocument/2006/relationships/externalLinkPath" Target="file:///C:\Rinka\imones\2026\GS-2suvestines\Perdirbimas\perdirbimas2026_2men.xlsx" TargetMode="External"/><Relationship Id="rId1" Type="http://schemas.openxmlformats.org/officeDocument/2006/relationships/externalLinkPath" Target="/Rinka/imones/2026/GS-2suvestines/Perdirbimas/perdirbimas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men"/>
      <sheetName val="2025_12men"/>
      <sheetName val="2026_1men"/>
      <sheetName val="2026_2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2025 m. vasario – 2026 m. vasario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vasario mėn. su 2026 m. sausio  mėn.</v>
          </cell>
        </row>
        <row r="38">
          <cell r="B38" t="str">
            <v>*** lyginant   2026 m. vasario mėn. su  2025 m. vasario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383FB-C043-4088-919C-3F5F2E92EFC7}">
  <dimension ref="B2:H38"/>
  <sheetViews>
    <sheetView showGridLines="0" showRowColHeaders="0" tabSelected="1" workbookViewId="0">
      <selection activeCell="S35" sqref="S35"/>
    </sheetView>
  </sheetViews>
  <sheetFormatPr defaultColWidth="5.7109375" defaultRowHeight="15" customHeight="1" x14ac:dyDescent="0.25"/>
  <cols>
    <col min="1" max="1" width="3.7109375" style="2" customWidth="1"/>
    <col min="2" max="2" width="17.7109375" style="2" customWidth="1"/>
    <col min="3" max="8" width="13.7109375" style="2" customWidth="1"/>
    <col min="9" max="16384" width="5.7109375" style="2"/>
  </cols>
  <sheetData>
    <row r="2" spans="2:8" ht="15" customHeight="1" x14ac:dyDescent="0.25">
      <c r="B2" s="1" t="str">
        <f>[1]bendras1!B3</f>
        <v>Grūdų ir rapsų perdirbimas Lietuvoje* 2025 m. vasario – 2026 m. vasario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/>
      <c r="E4" s="6">
        <v>2026</v>
      </c>
      <c r="F4" s="5"/>
      <c r="G4" s="4" t="s">
        <v>1</v>
      </c>
      <c r="H4" s="6"/>
    </row>
    <row r="5" spans="2:8" ht="15" customHeight="1" x14ac:dyDescent="0.25">
      <c r="B5" s="3"/>
      <c r="C5" s="7" t="s">
        <v>2</v>
      </c>
      <c r="D5" s="7" t="s">
        <v>3</v>
      </c>
      <c r="E5" s="7" t="s">
        <v>4</v>
      </c>
      <c r="F5" s="7" t="s">
        <v>2</v>
      </c>
      <c r="G5" s="8" t="s">
        <v>5</v>
      </c>
      <c r="H5" s="9" t="s">
        <v>6</v>
      </c>
    </row>
    <row r="6" spans="2:8" ht="15" customHeight="1" x14ac:dyDescent="0.25">
      <c r="B6" s="10" t="s">
        <v>7</v>
      </c>
      <c r="C6" s="11">
        <v>70811.034</v>
      </c>
      <c r="D6" s="12">
        <v>79985.437000000005</v>
      </c>
      <c r="E6" s="12">
        <v>85249.434000000008</v>
      </c>
      <c r="F6" s="13">
        <v>74404.744000000006</v>
      </c>
      <c r="G6" s="14">
        <f>((F6*100)/E6)-100</f>
        <v>-12.721128447609402</v>
      </c>
      <c r="H6" s="12">
        <f>((F6*100)/C6)-100</f>
        <v>5.0750706450636045</v>
      </c>
    </row>
    <row r="7" spans="2:8" ht="15" customHeight="1" x14ac:dyDescent="0.25">
      <c r="B7" s="15" t="s">
        <v>8</v>
      </c>
      <c r="C7" s="16">
        <v>484.49599999999998</v>
      </c>
      <c r="D7" s="17">
        <v>2320.4969999999998</v>
      </c>
      <c r="E7" s="17">
        <v>4415.7479999999996</v>
      </c>
      <c r="F7" s="18">
        <v>3478.681</v>
      </c>
      <c r="G7" s="19">
        <f>((F7*100)/E7)-100</f>
        <v>-21.221025294015874</v>
      </c>
      <c r="H7" s="17">
        <f>((F7*100)/C7)-100</f>
        <v>617.99994220798521</v>
      </c>
    </row>
    <row r="8" spans="2:8" ht="15" customHeight="1" x14ac:dyDescent="0.25">
      <c r="B8" s="15" t="s">
        <v>9</v>
      </c>
      <c r="C8" s="16">
        <v>3651.4879999999998</v>
      </c>
      <c r="D8" s="17">
        <v>17356.092000000001</v>
      </c>
      <c r="E8" s="17">
        <v>16973.404999999999</v>
      </c>
      <c r="F8" s="18">
        <v>17072.435000000001</v>
      </c>
      <c r="G8" s="19">
        <f>((F8*100)/E8)-100</f>
        <v>0.58344215553687206</v>
      </c>
      <c r="H8" s="17">
        <f>((F8*100)/C8)-100</f>
        <v>367.54733960511447</v>
      </c>
    </row>
    <row r="9" spans="2:8" ht="15" customHeight="1" x14ac:dyDescent="0.25">
      <c r="B9" s="15" t="s">
        <v>10</v>
      </c>
      <c r="C9" s="16">
        <v>37357.623</v>
      </c>
      <c r="D9" s="17">
        <v>39690.394</v>
      </c>
      <c r="E9" s="17">
        <v>44101.547999999995</v>
      </c>
      <c r="F9" s="18">
        <v>36584.33</v>
      </c>
      <c r="G9" s="19">
        <f t="shared" ref="G9:G26" si="0">((F9*100)/E9)-100</f>
        <v>-17.04524748201581</v>
      </c>
      <c r="H9" s="17">
        <f t="shared" ref="H9:H25" si="1">((F9*100)/C9)-100</f>
        <v>-2.0699737775072009</v>
      </c>
    </row>
    <row r="10" spans="2:8" ht="15" customHeight="1" x14ac:dyDescent="0.25">
      <c r="B10" s="15" t="s">
        <v>11</v>
      </c>
      <c r="C10" s="16">
        <v>20417.546000000002</v>
      </c>
      <c r="D10" s="17">
        <v>2371.4189999999999</v>
      </c>
      <c r="E10" s="17">
        <v>3232.326</v>
      </c>
      <c r="F10" s="18">
        <v>3826.067</v>
      </c>
      <c r="G10" s="19">
        <f>((F10*100)/E10)-100</f>
        <v>18.368846459175217</v>
      </c>
      <c r="H10" s="17">
        <f>((F10*100)/C10)-100</f>
        <v>-81.260887082120448</v>
      </c>
    </row>
    <row r="11" spans="2:8" ht="15" customHeight="1" x14ac:dyDescent="0.25">
      <c r="B11" s="15" t="s">
        <v>12</v>
      </c>
      <c r="C11" s="16">
        <v>8899.8810000000012</v>
      </c>
      <c r="D11" s="17">
        <v>18191.535</v>
      </c>
      <c r="E11" s="17">
        <v>16434.217000000001</v>
      </c>
      <c r="F11" s="18">
        <v>13370.811000000002</v>
      </c>
      <c r="G11" s="19">
        <f t="shared" si="0"/>
        <v>-18.640413473912389</v>
      </c>
      <c r="H11" s="17">
        <f t="shared" si="1"/>
        <v>50.235840232021076</v>
      </c>
    </row>
    <row r="12" spans="2:8" ht="15" customHeight="1" x14ac:dyDescent="0.25">
      <c r="B12" s="20" t="s">
        <v>13</v>
      </c>
      <c r="C12" s="21">
        <v>1808.8990000000001</v>
      </c>
      <c r="D12" s="22">
        <v>1372.6080000000002</v>
      </c>
      <c r="E12" s="22">
        <v>1487.8420000000001</v>
      </c>
      <c r="F12" s="23">
        <v>1730.713</v>
      </c>
      <c r="G12" s="24">
        <f t="shared" si="0"/>
        <v>16.323709103520386</v>
      </c>
      <c r="H12" s="22">
        <f t="shared" si="1"/>
        <v>-4.3222977070582829</v>
      </c>
    </row>
    <row r="13" spans="2:8" ht="15" customHeight="1" x14ac:dyDescent="0.25">
      <c r="B13" s="15" t="s">
        <v>9</v>
      </c>
      <c r="C13" s="25">
        <v>1290.3399999999999</v>
      </c>
      <c r="D13" s="26">
        <v>1361.7360000000001</v>
      </c>
      <c r="E13" s="26">
        <v>1388.8979999999999</v>
      </c>
      <c r="F13" s="27">
        <v>899.21100000000001</v>
      </c>
      <c r="G13" s="19">
        <f>((F13*100)/E13)-100</f>
        <v>-35.257232712553403</v>
      </c>
      <c r="H13" s="17">
        <f t="shared" si="1"/>
        <v>-30.31208828680812</v>
      </c>
    </row>
    <row r="14" spans="2:8" ht="15" customHeight="1" x14ac:dyDescent="0.25">
      <c r="B14" s="15" t="s">
        <v>10</v>
      </c>
      <c r="C14" s="28">
        <v>518.55899999999997</v>
      </c>
      <c r="D14" s="29">
        <v>10.872</v>
      </c>
      <c r="E14" s="29">
        <v>98.944000000000003</v>
      </c>
      <c r="F14" s="30">
        <v>831.50199999999995</v>
      </c>
      <c r="G14" s="19">
        <f>((F14*100)/E14)-100</f>
        <v>740.37637451487706</v>
      </c>
      <c r="H14" s="17">
        <f t="shared" si="1"/>
        <v>60.348581357184059</v>
      </c>
    </row>
    <row r="15" spans="2:8" ht="15" customHeight="1" x14ac:dyDescent="0.25">
      <c r="B15" s="20" t="s">
        <v>14</v>
      </c>
      <c r="C15" s="11">
        <v>16984.559000000001</v>
      </c>
      <c r="D15" s="12">
        <v>11820.147000000001</v>
      </c>
      <c r="E15" s="12">
        <v>15313.151</v>
      </c>
      <c r="F15" s="13">
        <v>13931.858</v>
      </c>
      <c r="G15" s="24">
        <f t="shared" si="0"/>
        <v>-9.0203054877470947</v>
      </c>
      <c r="H15" s="22">
        <f t="shared" si="1"/>
        <v>-17.973389830139254</v>
      </c>
    </row>
    <row r="16" spans="2:8" ht="15" customHeight="1" x14ac:dyDescent="0.25">
      <c r="B16" s="15" t="s">
        <v>9</v>
      </c>
      <c r="C16" s="16">
        <v>31.908000000000001</v>
      </c>
      <c r="D16" s="17">
        <v>14.474</v>
      </c>
      <c r="E16" s="17">
        <v>26.315999999999999</v>
      </c>
      <c r="F16" s="18">
        <v>29.513000000000002</v>
      </c>
      <c r="G16" s="19">
        <f t="shared" si="0"/>
        <v>12.148502811977522</v>
      </c>
      <c r="H16" s="17">
        <f t="shared" si="1"/>
        <v>-7.5059546195311526</v>
      </c>
    </row>
    <row r="17" spans="2:8" ht="15" customHeight="1" x14ac:dyDescent="0.25">
      <c r="B17" s="15" t="s">
        <v>10</v>
      </c>
      <c r="C17" s="16">
        <v>6439.3789999999999</v>
      </c>
      <c r="D17" s="17">
        <v>6027.0789999999997</v>
      </c>
      <c r="E17" s="17">
        <v>5615.1930000000002</v>
      </c>
      <c r="F17" s="18">
        <v>5146.8909999999996</v>
      </c>
      <c r="G17" s="19">
        <f>((F17*100)/E17)-100</f>
        <v>-8.3399092426564891</v>
      </c>
      <c r="H17" s="17">
        <f>((F17*100)/C17)-100</f>
        <v>-20.071624919110988</v>
      </c>
    </row>
    <row r="18" spans="2:8" ht="15" customHeight="1" x14ac:dyDescent="0.25">
      <c r="B18" s="31" t="s">
        <v>15</v>
      </c>
      <c r="C18" s="28">
        <v>10513.272000000001</v>
      </c>
      <c r="D18" s="29">
        <v>5778.5940000000001</v>
      </c>
      <c r="E18" s="29">
        <v>9671.6419999999998</v>
      </c>
      <c r="F18" s="30">
        <v>8755.4539999999997</v>
      </c>
      <c r="G18" s="32">
        <f t="shared" si="0"/>
        <v>-9.4729312768193807</v>
      </c>
      <c r="H18" s="29">
        <f t="shared" si="1"/>
        <v>-16.719989742489304</v>
      </c>
    </row>
    <row r="19" spans="2:8" ht="15" customHeight="1" x14ac:dyDescent="0.25">
      <c r="B19" s="15" t="s">
        <v>16</v>
      </c>
      <c r="C19" s="25">
        <v>3985.8220000000001</v>
      </c>
      <c r="D19" s="26">
        <v>5189.625</v>
      </c>
      <c r="E19" s="26">
        <v>5788.5190000000002</v>
      </c>
      <c r="F19" s="27">
        <v>5975.8230000000003</v>
      </c>
      <c r="G19" s="19">
        <f t="shared" si="0"/>
        <v>3.2357844899533035</v>
      </c>
      <c r="H19" s="17">
        <f t="shared" si="1"/>
        <v>49.926991220380643</v>
      </c>
    </row>
    <row r="20" spans="2:8" ht="15" customHeight="1" x14ac:dyDescent="0.25">
      <c r="B20" s="15" t="s">
        <v>17</v>
      </c>
      <c r="C20" s="16">
        <v>1737.961</v>
      </c>
      <c r="D20" s="17">
        <v>1984.174</v>
      </c>
      <c r="E20" s="17">
        <v>2352.33</v>
      </c>
      <c r="F20" s="18">
        <v>2339.837</v>
      </c>
      <c r="G20" s="19">
        <f t="shared" si="0"/>
        <v>-0.53109045074457129</v>
      </c>
      <c r="H20" s="17">
        <f t="shared" si="1"/>
        <v>34.631156855648669</v>
      </c>
    </row>
    <row r="21" spans="2:8" ht="15" customHeight="1" x14ac:dyDescent="0.25">
      <c r="B21" s="15" t="s">
        <v>18</v>
      </c>
      <c r="C21" s="16">
        <v>6233.7759999999998</v>
      </c>
      <c r="D21" s="17">
        <v>3451.27</v>
      </c>
      <c r="E21" s="17">
        <v>6413.0630000000001</v>
      </c>
      <c r="F21" s="18">
        <v>4952.9279999999999</v>
      </c>
      <c r="G21" s="19">
        <f t="shared" si="0"/>
        <v>-22.768137471906954</v>
      </c>
      <c r="H21" s="17">
        <f>((F21*100)/C21)-100</f>
        <v>-20.546904476516318</v>
      </c>
    </row>
    <row r="22" spans="2:8" ht="15" customHeight="1" x14ac:dyDescent="0.25">
      <c r="B22" s="15" t="s">
        <v>19</v>
      </c>
      <c r="C22" s="16">
        <v>8439.9490000000005</v>
      </c>
      <c r="D22" s="17">
        <v>7347.7469999999994</v>
      </c>
      <c r="E22" s="17">
        <v>7021.2910000000002</v>
      </c>
      <c r="F22" s="18">
        <v>7350.6319999999996</v>
      </c>
      <c r="G22" s="19">
        <f>((F22*100)/E22)-100</f>
        <v>4.6906046195777833</v>
      </c>
      <c r="H22" s="17">
        <f t="shared" si="1"/>
        <v>-12.906677516653247</v>
      </c>
    </row>
    <row r="23" spans="2:8" ht="15" customHeight="1" x14ac:dyDescent="0.25">
      <c r="B23" s="33" t="s">
        <v>20</v>
      </c>
      <c r="C23" s="34">
        <v>342.52699999999999</v>
      </c>
      <c r="D23" s="35">
        <v>512.67600000000004</v>
      </c>
      <c r="E23" s="35">
        <v>298.90100000000001</v>
      </c>
      <c r="F23" s="36">
        <v>250.392</v>
      </c>
      <c r="G23" s="37">
        <f t="shared" si="0"/>
        <v>-16.229119340517428</v>
      </c>
      <c r="H23" s="35">
        <f>((F23*100)/C23)-100</f>
        <v>-26.898609452685477</v>
      </c>
    </row>
    <row r="24" spans="2:8" ht="15" customHeight="1" x14ac:dyDescent="0.25">
      <c r="B24" s="15" t="s">
        <v>21</v>
      </c>
      <c r="C24" s="38">
        <v>60.8</v>
      </c>
      <c r="D24" s="39">
        <v>20.716999999999999</v>
      </c>
      <c r="E24" s="39">
        <v>34.744999999999997</v>
      </c>
      <c r="F24" s="40">
        <v>26.815000000000001</v>
      </c>
      <c r="G24" s="19">
        <f t="shared" si="0"/>
        <v>-22.823427831342627</v>
      </c>
      <c r="H24" s="17">
        <f>((F24*100)/C24)-100</f>
        <v>-55.896381578947363</v>
      </c>
    </row>
    <row r="25" spans="2:8" ht="15" customHeight="1" x14ac:dyDescent="0.25">
      <c r="B25" s="33" t="s">
        <v>22</v>
      </c>
      <c r="C25" s="16">
        <v>23239.847999999998</v>
      </c>
      <c r="D25" s="17">
        <v>59101.467999999993</v>
      </c>
      <c r="E25" s="17">
        <v>50994.351999999999</v>
      </c>
      <c r="F25" s="18">
        <v>44850.345000000001</v>
      </c>
      <c r="G25" s="41">
        <f>((F25*100)/E25)-100</f>
        <v>-12.048406851017532</v>
      </c>
      <c r="H25" s="35">
        <f t="shared" si="1"/>
        <v>92.988977380574966</v>
      </c>
    </row>
    <row r="26" spans="2:8" ht="15" customHeight="1" x14ac:dyDescent="0.25">
      <c r="B26" s="42" t="s">
        <v>23</v>
      </c>
      <c r="C26" s="43">
        <v>133664.20199999999</v>
      </c>
      <c r="D26" s="43">
        <v>170799.97799999997</v>
      </c>
      <c r="E26" s="43">
        <v>175015.51500000001</v>
      </c>
      <c r="F26" s="43">
        <v>155889.13999999998</v>
      </c>
      <c r="G26" s="44">
        <f t="shared" si="0"/>
        <v>-10.928388263177709</v>
      </c>
      <c r="H26" s="45">
        <f>((F26*100)/C26)-100</f>
        <v>16.627442252638446</v>
      </c>
    </row>
    <row r="27" spans="2:8" ht="15" customHeight="1" x14ac:dyDescent="0.25">
      <c r="B27" s="46"/>
      <c r="C27" s="47"/>
      <c r="D27" s="47"/>
      <c r="E27" s="47"/>
      <c r="F27" s="47"/>
      <c r="G27" s="47"/>
      <c r="H27" s="47"/>
    </row>
    <row r="28" spans="2:8" s="49" customFormat="1" ht="15" customHeight="1" x14ac:dyDescent="0.25">
      <c r="B28" s="48" t="str">
        <f>[1]bendras1!B36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8" s="49" customFormat="1" ht="15" customHeight="1" x14ac:dyDescent="0.25">
      <c r="B29" s="48" t="str">
        <f>[1]bendras1!B37</f>
        <v>** lyginant  2026 m. vasario mėn. su 2026 m. sausio  mėn.</v>
      </c>
      <c r="C29" s="48"/>
      <c r="D29" s="48"/>
      <c r="E29" s="48"/>
      <c r="F29" s="48"/>
      <c r="G29" s="48"/>
    </row>
    <row r="30" spans="2:8" s="49" customFormat="1" ht="15" customHeight="1" x14ac:dyDescent="0.25">
      <c r="B30" s="48" t="str">
        <f>[1]bendras1!B38</f>
        <v>*** lyginant   2026 m. vasario mėn. su  2025 m. vasario mėn.</v>
      </c>
      <c r="C30" s="48"/>
      <c r="D30" s="48"/>
      <c r="E30" s="48"/>
      <c r="F30" s="48"/>
      <c r="G30" s="48"/>
    </row>
    <row r="31" spans="2:8" s="49" customFormat="1" ht="15" customHeight="1" x14ac:dyDescent="0.25">
      <c r="F31" s="50" t="s">
        <v>24</v>
      </c>
      <c r="G31" s="50"/>
      <c r="H31" s="50"/>
    </row>
    <row r="32" spans="2:8" s="49" customFormat="1" ht="15" customHeight="1" x14ac:dyDescent="0.25">
      <c r="C32" s="50" t="s">
        <v>25</v>
      </c>
      <c r="D32" s="50"/>
      <c r="E32" s="50"/>
      <c r="F32" s="50"/>
      <c r="G32" s="50"/>
      <c r="H32" s="50"/>
    </row>
    <row r="33" spans="2:8" s="49" customFormat="1" ht="15" customHeight="1" x14ac:dyDescent="0.25"/>
    <row r="34" spans="2:8" ht="15" customHeight="1" x14ac:dyDescent="0.25">
      <c r="B34" s="49"/>
      <c r="C34" s="49"/>
      <c r="D34" s="49"/>
      <c r="E34" s="49"/>
      <c r="F34" s="49"/>
      <c r="G34" s="49"/>
      <c r="H34" s="49"/>
    </row>
    <row r="35" spans="2:8" ht="15" customHeight="1" x14ac:dyDescent="0.25">
      <c r="B35" s="49"/>
      <c r="C35" s="49"/>
      <c r="D35" s="49"/>
      <c r="E35" s="49"/>
      <c r="F35" s="49"/>
      <c r="G35" s="49"/>
      <c r="H35" s="49"/>
    </row>
    <row r="36" spans="2:8" ht="15" customHeight="1" x14ac:dyDescent="0.25">
      <c r="B36" s="49"/>
      <c r="C36" s="49"/>
      <c r="D36" s="49"/>
      <c r="E36" s="49"/>
      <c r="F36" s="49"/>
      <c r="G36" s="49"/>
      <c r="H36" s="49"/>
    </row>
    <row r="37" spans="2:8" ht="15" customHeight="1" x14ac:dyDescent="0.25">
      <c r="B37" s="49"/>
      <c r="C37" s="49"/>
      <c r="D37" s="49"/>
      <c r="E37" s="49"/>
      <c r="F37" s="49"/>
      <c r="G37" s="49"/>
      <c r="H37" s="49"/>
    </row>
    <row r="38" spans="2:8" ht="15" customHeight="1" x14ac:dyDescent="0.25">
      <c r="B38" s="49"/>
      <c r="C38" s="49"/>
      <c r="D38" s="49"/>
      <c r="E38" s="49"/>
      <c r="F38" s="49"/>
      <c r="G38" s="49"/>
      <c r="H38" s="49"/>
    </row>
  </sheetData>
  <mergeCells count="10">
    <mergeCell ref="B28:G28"/>
    <mergeCell ref="B29:G29"/>
    <mergeCell ref="B30:G30"/>
    <mergeCell ref="F31:H31"/>
    <mergeCell ref="C32:H32"/>
    <mergeCell ref="B2:H2"/>
    <mergeCell ref="B4:B5"/>
    <mergeCell ref="C4:D4"/>
    <mergeCell ref="E4:F4"/>
    <mergeCell ref="G4:H4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2026-03-19T06:55:19Z</dcterms:created>
  <dcterms:modified xsi:type="dcterms:W3CDTF">2026-03-19T06:56:50Z</dcterms:modified>
</cp:coreProperties>
</file>